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2890" windowHeight="11610" activeTab="1"/>
  </bookViews>
  <sheets>
    <sheet name="ДОХОДЫ" sheetId="1" r:id="rId1"/>
    <sheet name="РАСХОДЫ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'ДОХОДЫ'!$A$1:$H$66</definedName>
  </definedNames>
  <calcPr fullCalcOnLoad="1"/>
</workbook>
</file>

<file path=xl/sharedStrings.xml><?xml version="1.0" encoding="utf-8"?>
<sst xmlns="http://schemas.openxmlformats.org/spreadsheetml/2006/main" count="453" uniqueCount="249">
  <si>
    <t>Код БКД</t>
  </si>
  <si>
    <t>Наименование</t>
  </si>
  <si>
    <t>00</t>
  </si>
  <si>
    <t>0000</t>
  </si>
  <si>
    <t>10102010</t>
  </si>
  <si>
    <t>01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</si>
  <si>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</si>
  <si>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</si>
  <si>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10302000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</si>
  <si>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</si>
  <si>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</si>
  <si>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Налог, взымаемый в связи с применением патентной системы налогообложения, зачисляемый в бюджеты мунципальных районов</t>
  </si>
  <si>
    <t>10701020</t>
  </si>
  <si>
    <t>Налог на добычу общераспространенных полезных ископаемых</t>
  </si>
  <si>
    <t>120</t>
  </si>
  <si>
    <t>Плата за выбросы загрязняющих веществ в атмосферный воздух стационарными объектами</t>
  </si>
  <si>
    <t>130</t>
  </si>
  <si>
    <t>430</t>
  </si>
  <si>
    <t>140</t>
  </si>
  <si>
    <t>20215001</t>
  </si>
  <si>
    <t>Дотации бюджетам муниципальных образований в Удмуртской Республике на выравнивание  бюджетной обеспеченности</t>
  </si>
  <si>
    <t>20235930</t>
  </si>
  <si>
    <t>Субвенции бюджетам муниципальных образований в Удмуртской Республике на государственную регистрацию актов гражданского состояния</t>
  </si>
  <si>
    <t>20235120</t>
  </si>
  <si>
    <t>20230024</t>
  </si>
  <si>
    <t>0202</t>
  </si>
  <si>
    <t>0205</t>
  </si>
  <si>
    <t>0208</t>
  </si>
  <si>
    <t>0209</t>
  </si>
  <si>
    <t>0215</t>
  </si>
  <si>
    <t>0216</t>
  </si>
  <si>
    <t>0218</t>
  </si>
  <si>
    <t>0220</t>
  </si>
  <si>
    <t>0222</t>
  </si>
  <si>
    <t>0223</t>
  </si>
  <si>
    <t>20230029</t>
  </si>
  <si>
    <t>Субвенции бюджетам муниципальных образований в Удмуртской Республике на компенсацию части платы, взимаемой с родителей (законных представителей) за присмотр и уход за детьми в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</si>
  <si>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</si>
  <si>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</si>
  <si>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Cубвенции  на обеспечение осуществления  передаваемых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родителей», отдельных государственных полномочий, за исключением расходов на осуществление деятельности специалистов</t>
  </si>
  <si>
    <t>Субвенции на  осуществление 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№ 40-РЗ "О наделении органов местного самоуправления отдельными государственнымми полномочиями  Удмуртской Республики по государственному жилищному надзору и и лицензионному контролю и внесении изменений в статью 35 Закона Удмуртской республики "Об установлении административной ответственности за отделтьные виды правонарушений"</t>
  </si>
  <si>
    <t>Субвенции 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</si>
  <si>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</si>
  <si>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</si>
  <si>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</si>
  <si>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Субвенции на осуществление отдельных государственных полномочий Удмуртской Республики в области архивного дела</t>
  </si>
  <si>
    <t>Субвенции на осуществление отдельных государственных полномочий по созданию и организации деятельности административных комиссий</t>
  </si>
  <si>
    <t>Субвенции на осуществление отдельных государственных полномочий Удмуртской Республики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</si>
  <si>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0203</t>
  </si>
  <si>
    <t>Субвенции  на осуществление отдельных государственных полномочий Удмуртской Республики  по содержанию скотомогильников (биотермических ям) и мест захоронений животных, павших от сибирской язвы, находящихся в собственности Удмуртской Республики, а также по ликвидации неиспользуемых скотомогильников (биотермических ям)</t>
  </si>
  <si>
    <t>20229999</t>
  </si>
  <si>
    <t>0105</t>
  </si>
  <si>
    <t>Субсидии на содержание автомобильных дорог местного значения и искусственных сооружений на них, по которым проходят маршруты школьных автобусов</t>
  </si>
  <si>
    <t>0106</t>
  </si>
  <si>
    <t>Субсидии на 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</si>
  <si>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0103</t>
  </si>
  <si>
    <t>Субсидии на реализацию мероприятий в области поддержки и развития коммунального хозяйства, направленных на повышение надежности, устойчивости и экономичности жилищно-коммунального хозяйства в Удмуртской Республике</t>
  </si>
  <si>
    <t>0109</t>
  </si>
  <si>
    <t>Субсидии на капитальный ремонт и ремонт автомобильных дорог местного значения и искусственных сооружений на них, в том числе на проектирование, включая капитальный ремонт и ремонт автомобильных дорог местного значения - подъездных автодорог к садовым некоммерческим товариществам</t>
  </si>
  <si>
    <t>20225065</t>
  </si>
  <si>
    <t>Субвенции осуществление отдельных государственных полномочий Удмуртской Республики по организации мероприятий при осуществлении деятельности по обращению с животными без владельцев</t>
  </si>
  <si>
    <t>11715000</t>
  </si>
  <si>
    <t>Земельный налог с организаций</t>
  </si>
  <si>
    <t>Земельный налог с физических лиц</t>
  </si>
  <si>
    <t>20235118</t>
  </si>
  <si>
    <t>14</t>
  </si>
  <si>
    <t>0206</t>
  </si>
  <si>
    <t>Субвенции на осуществление отдельных государственных полномочий по предоставлению мер социальной поддержки многодетным семьям (бесплатное питание для обучающихся общеобразовательных организаций)</t>
  </si>
  <si>
    <t>10501000</t>
  </si>
  <si>
    <t>10503000</t>
  </si>
  <si>
    <t>10504000</t>
  </si>
  <si>
    <t>0117</t>
  </si>
  <si>
    <t>Субсидии на реализацию мероприятий по организации отдыха детей в каникулярное время</t>
  </si>
  <si>
    <t>0119</t>
  </si>
  <si>
    <t>Субсидии на организацию питания обучающихся муниципальных общеобразовательных организаций, находящихся на территории Удмуртской Республики</t>
  </si>
  <si>
    <t>20225304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</si>
  <si>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</si>
  <si>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20225555</t>
  </si>
  <si>
    <t>Субсидии бюджетам муниципальных округов на реализацию программ формирования современной городской среды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</si>
  <si>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</si>
  <si>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11105012</t>
  </si>
  <si>
    <t>11109044</t>
  </si>
  <si>
    <t>11201000</t>
  </si>
  <si>
    <t>11302994</t>
  </si>
  <si>
    <t>Налог, взимаемый в связи с применением упрощенной системы налогообложения</t>
  </si>
  <si>
    <t>10601000</t>
  </si>
  <si>
    <t>10606030</t>
  </si>
  <si>
    <t>10606040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</si>
  <si>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</si>
  <si>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муниципальных округов (за исключением земельных участков)</t>
  </si>
  <si>
    <t>11105074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</si>
  <si>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</si>
  <si>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</si>
  <si>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</si>
  <si>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11406023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</si>
  <si>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</si>
  <si>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11607090</t>
  </si>
  <si>
    <t>Дотации бюджетам муниципальных округов на поддержку мер по обеспечению сбалансированности бюджетов</t>
  </si>
  <si>
    <t>20215002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</si>
  <si>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</si>
  <si>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 </t>
  </si>
  <si>
    <t>0102</t>
  </si>
  <si>
    <t>Субсидии на осуществление капитального ремонта объектов муниципальной собственности, включая работы по разработке  проектно-сметной документации на выполнение работ по капитальному ремонту таких объектов</t>
  </si>
  <si>
    <t>20225467</t>
  </si>
  <si>
    <t>% исполнения</t>
  </si>
  <si>
    <t>180</t>
  </si>
  <si>
    <t>10803010</t>
  </si>
  <si>
    <t>Государственная пошлина</t>
  </si>
  <si>
    <t>10502010</t>
  </si>
  <si>
    <t>02</t>
  </si>
  <si>
    <t>Единый налог на вмененный доход отдельных видов деятельности</t>
  </si>
  <si>
    <t>20219999</t>
  </si>
  <si>
    <t>Прочие дотации бюджетам муниципальных округов</t>
  </si>
  <si>
    <t>20225497</t>
  </si>
  <si>
    <t>Субсидии бюджетам муниципальных округов на реализацию мероприятий по обеспечению жильем молодых семей</t>
  </si>
  <si>
    <t>20225519</t>
  </si>
  <si>
    <t>Субсидии бюджетам муниципальных округов на поддержку отрасли культуры</t>
  </si>
  <si>
    <t>0107</t>
  </si>
  <si>
    <t>Субсидии на реализацию мероприятий муниципальных программ энергосбережения и повышения энергетической эффективности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</si>
  <si>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</si>
  <si>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20245393</t>
  </si>
  <si>
    <t>20245303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</si>
  <si>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"Бесопасные качественные дороги"</t>
  </si>
  <si>
    <t>20249999</t>
  </si>
  <si>
    <t>Прочие межбюджетные трансферты, передаваемые  бюджетам муниципальных округов</t>
  </si>
  <si>
    <t xml:space="preserve"> тыс. руб.</t>
  </si>
  <si>
    <t xml:space="preserve">Инициативные платежи, зачисляемые в бюджеты муниципальных округов
</t>
  </si>
  <si>
    <t>20704020</t>
  </si>
  <si>
    <t>Поступления от денежных пожертвований, предоставляемых физическими лицами получателям средств бюджетов муниципальных округов</t>
  </si>
  <si>
    <t>11402043</t>
  </si>
  <si>
    <t>440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</si>
  <si>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части реализации материальных запасов по указанному имуществу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</si>
  <si>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</si>
  <si>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0121</t>
  </si>
  <si>
    <t>Субсидии в рамках реализации государственной программы Удмуртской Республики "Обеспечение общественного порядка и противодействие преступности в Удмуртской Республике</t>
  </si>
  <si>
    <t>Налог на имущество физических лиц</t>
  </si>
  <si>
    <t>Уточненный план на 2023 год</t>
  </si>
  <si>
    <t>Исполнение за 1 квартал 2023 год</t>
  </si>
  <si>
    <t>11714020</t>
  </si>
  <si>
    <t>11701040</t>
  </si>
  <si>
    <t>Невыясненные поступления</t>
  </si>
  <si>
    <t>Средства самообложения граждан, зачисляемые в бюджеты муниципальных округов</t>
  </si>
  <si>
    <t>20225098</t>
  </si>
  <si>
    <t>20225299</t>
  </si>
  <si>
    <t>Субсидии  бюджетам муниципальных округов на софинансирование расходных обязательств субъектов Российской Федерации, связанных с реализацией федеральной  целевой программы "Увековечение памяти погибших при защите Отечества на 2019-2024 годы"</t>
  </si>
  <si>
    <t>20225511</t>
  </si>
  <si>
    <t>Субсидии бюджетам муниципальных округов на проведение комплексных кадастровых работ</t>
  </si>
  <si>
    <t>Исполнение бюджета по доходам муниципального образования "Муниципальный округ                                                                                                               Можгинский район Удмуртской Республики" за 1 квартал 2023 год (причины отклонения от запланированных значений по доходам)</t>
  </si>
  <si>
    <t>Причины отклонения</t>
  </si>
  <si>
    <t>Отменён с 01.01.2021 года</t>
  </si>
  <si>
    <t>Дифференцированный норматив отчислений в местный бюджет установлен: 01.01.2022 года -80,02%, с 01.01.2023 года -1,66% (снижение норматива на 3,36 пункта)</t>
  </si>
  <si>
    <t>Основные плательщики налога ООО "Вера" и ООО "Россия" по итогам 2022 года сдали "нулевые" декларации</t>
  </si>
  <si>
    <t>Увеличились возвраты стоимости патента на сумму страховых взносов по сравнению с 2022 годом</t>
  </si>
  <si>
    <t>Недоимка на 01.01.2023 года -                  1 585 281,41 руб. Срок уплаты налога до 01 декабря 2023 года.</t>
  </si>
  <si>
    <t>Недоимка на 01.01.2023 года -                 1 834 082,88 руб. Срок уплаты налога до 01 декабря 2023 года.</t>
  </si>
  <si>
    <t>Дебиторская задолженность прошлых лет и компенсация затрат государства</t>
  </si>
  <si>
    <t>ЗП за декабрь 2022 года в бюджетной сфере выплатили в конце 2022 года</t>
  </si>
  <si>
    <t>Срок оплаты по договорам аренды сельхозназначения в  3-4 кварталах 202з года.</t>
  </si>
  <si>
    <t>Срок оплаты по договору с газовиками (500 т.р.) в 4 квартаде 2023 года.</t>
  </si>
  <si>
    <t>Основные поступления в бюджет муниципального образования ожидаются во 2 - 3 квартале 2023 года.</t>
  </si>
  <si>
    <t>Финансирование из бюджета УР осуществляется под заявки Управления образования.</t>
  </si>
  <si>
    <t>Финансирование из бюджета УР осуществляется под заявки Управления образования. Срок исполнения контракта не наступил.</t>
  </si>
  <si>
    <t>Заработная плата переходящая (в январе произведены только авансовые платежи)</t>
  </si>
  <si>
    <t>Единица измерения: руб.</t>
  </si>
  <si>
    <t>Наименование показателя</t>
  </si>
  <si>
    <t>Разд.</t>
  </si>
  <si>
    <t>Уточненная роспись/план</t>
  </si>
  <si>
    <t>Касс. расход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</si>
  <si>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</si>
  <si>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</si>
  <si>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</si>
  <si>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</si>
  <si>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</si>
  <si>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</si>
  <si>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</si>
  <si>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</si>
  <si>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</si>
  <si>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</si>
  <si>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  Мобилизационная и вневойсковая подготовка</t>
  </si>
  <si>
    <t xml:space="preserve">      Гражданская оборона</t>
  </si>
  <si>
    <t>0309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</si>
  <si>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</si>
  <si>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</si>
  <si>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</si>
  <si>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</si>
  <si>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Сельское хозяйство и рыболовство</t>
  </si>
  <si>
    <t>0405</t>
  </si>
  <si>
    <t xml:space="preserve">      Водное хозяйство</t>
  </si>
  <si>
    <t>0406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</si>
  <si>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</si>
  <si>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</si>
  <si>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</si>
  <si>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</si>
  <si>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</si>
  <si>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</si>
  <si>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</si>
  <si>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</si>
  <si>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</si>
  <si>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</si>
  <si>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</si>
  <si>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</si>
  <si>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  Другие вопросы в области охраны окружающей среды</t>
  </si>
  <si>
    <t>0605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</si>
  <si>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</si>
  <si>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</si>
  <si>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</si>
  <si>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</si>
  <si>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</si>
  <si>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</si>
  <si>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</si>
  <si>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</si>
  <si>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</si>
  <si>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</si>
  <si>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</si>
  <si>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</si>
  <si>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</si>
  <si>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</si>
  <si>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</si>
  <si>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</si>
  <si>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</si>
  <si>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</si>
  <si>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</si>
  <si>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</si>
  <si>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Физическая культура</t>
  </si>
  <si>
    <t>1101</t>
  </si>
  <si>
    <t xml:space="preserve">      Массовый спорт</t>
  </si>
  <si>
    <t>1102</t>
  </si>
  <si>
    <t xml:space="preserve">      Обслуживание государственного (муниципального) внутреннего долга</t>
  </si>
  <si>
    <t>1301</t>
  </si>
  <si>
    <t>ВСЕГО РАСХОДОВ:</t>
  </si>
  <si>
    <t>за период с 01.01.2023г. по 31.03.2023г.</t>
  </si>
  <si>
    <t>Исполнение бюджета муниципального образования "Муниципальный округ Можгинский район Удмуртской Республики" (причины отклонения от запланированных значений по расходам</t>
  </si>
  <si>
    <t xml:space="preserve">Заработная плата переходящая (в январе произведены только авансовые платежи). </t>
  </si>
  <si>
    <t>Заработная плата переходящая (в январе произведены только авансовые платежи). Не все контракты заключены. Нет актов выполненных работ.</t>
  </si>
  <si>
    <t>Не заключен контракт</t>
  </si>
  <si>
    <t>Заработная плата переходящая (в январе произведены только авансовые платежи). Не все контракты заключены. Не все акты выполненных работ выставлены.</t>
  </si>
  <si>
    <t>Средства не распределялись</t>
  </si>
  <si>
    <t>Заработная плата переходящая (в январе произведены только авансовые платежи). Резервные средства не распределялись. Не все контракты заключены</t>
  </si>
  <si>
    <t>Заключается контракт на обслуживание и ремонт системы оповещения</t>
  </si>
  <si>
    <t xml:space="preserve">Расходы по пожарной безопасности проводятся во 2-3 кварталах. Заработная плата переходящая (в январе произведены только авансовые платежи) </t>
  </si>
  <si>
    <t>Расходы осуществляются на мероприятия приуроченные дню сельского хозяйства (4 квартал)</t>
  </si>
  <si>
    <t>По объекту "Капитальный ремонт гидротехнических сооружений на реке Сюгаилка в селе Большая Пудга" контракт заключен, работы еще не выполнены</t>
  </si>
  <si>
    <t>Заключаются контракты. Оплата по факту выполненных работ</t>
  </si>
  <si>
    <t xml:space="preserve">Контракты не заключены. </t>
  </si>
  <si>
    <t>Заключаются контракты. Резервные средства не распределены</t>
  </si>
  <si>
    <t>Заработная плата переходящая (в январе произведены только авансовые платежи). Субсидия на возмещение недополученных доходов по Постановлению будет выплачена во 2 квартале</t>
  </si>
  <si>
    <t>Летние оздоровительные лагеря начнут функционировать в июне</t>
  </si>
  <si>
    <t>Заработная плата переходящая (в январе произведены только авансовые платежи). Остальные расходы по фактической потребности</t>
  </si>
  <si>
    <t>Заработная плата переходящая (в январе произведены только авансовые платежи). Контракт на памятник не заключен. Остальные расходы по фактической потребности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</si>
</sst>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#,##0.0\ _₽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\ _₽"/>
    <numFmt numFmtId="182" formatCode="#,##0\ _₽"/>
  </numFmts>
  <fonts count="62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i/>
      <sz val="9"/>
      <color rgb="FF000000"/>
      <name val="Cambria"/>
      <family val="1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9"/>
      <color rgb="FFFF0000"/>
      <name val="Times New Roman"/>
      <family val="1"/>
    </font>
    <font>
      <b/>
      <sz val="10"/>
      <color rgb="FF000000"/>
      <name val="Arial Cyr"/>
      <family val="0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horizontal="center" vertical="center" wrapText="1"/>
      <protection/>
    </xf>
    <xf numFmtId="0" fontId="38" fillId="0" borderId="0">
      <alignment/>
      <protection/>
    </xf>
    <xf numFmtId="1" fontId="38" fillId="0" borderId="1">
      <alignment horizontal="center" vertical="top" shrinkToFit="1"/>
      <protection/>
    </xf>
    <xf numFmtId="0" fontId="39" fillId="0" borderId="1">
      <alignment horizontal="left"/>
      <protection/>
    </xf>
    <xf numFmtId="4" fontId="39" fillId="20" borderId="1">
      <alignment horizontal="right" vertical="top" shrinkToFit="1"/>
      <protection/>
    </xf>
    <xf numFmtId="0" fontId="38" fillId="0" borderId="0">
      <alignment wrapText="1"/>
      <protection/>
    </xf>
    <xf numFmtId="0" fontId="38" fillId="0" borderId="0">
      <alignment horizontal="left" wrapText="1"/>
      <protection/>
    </xf>
    <xf numFmtId="49" fontId="40" fillId="0" borderId="2">
      <alignment horizontal="left" vertical="center" wrapText="1" indent="1"/>
      <protection/>
    </xf>
    <xf numFmtId="0" fontId="41" fillId="0" borderId="0">
      <alignment horizontal="center" wrapText="1"/>
      <protection/>
    </xf>
    <xf numFmtId="0" fontId="41" fillId="0" borderId="0">
      <alignment horizontal="center"/>
      <protection/>
    </xf>
    <xf numFmtId="0" fontId="38" fillId="0" borderId="0">
      <alignment horizontal="right"/>
      <protection/>
    </xf>
    <xf numFmtId="0" fontId="39" fillId="0" borderId="1">
      <alignment vertical="top" wrapText="1"/>
      <protection/>
    </xf>
    <xf numFmtId="4" fontId="39" fillId="21" borderId="1">
      <alignment horizontal="right" vertical="top" shrinkToFit="1"/>
      <protection/>
    </xf>
    <xf numFmtId="10" fontId="39" fillId="21" borderId="1">
      <alignment horizontal="right" vertical="top" shrinkToFit="1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8" borderId="3" applyNumberFormat="0" applyAlignment="0" applyProtection="0"/>
    <xf numFmtId="0" fontId="43" fillId="29" borderId="4" applyNumberFormat="0" applyAlignment="0" applyProtection="0"/>
    <xf numFmtId="0" fontId="44" fillId="29" borderId="3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0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8" fillId="0" borderId="12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174" fontId="5" fillId="0" borderId="12" xfId="0" applyNumberFormat="1" applyFont="1" applyBorder="1" applyAlignment="1">
      <alignment wrapText="1"/>
    </xf>
    <xf numFmtId="182" fontId="4" fillId="34" borderId="12" xfId="0" applyNumberFormat="1" applyFont="1" applyFill="1" applyBorder="1" applyAlignment="1">
      <alignment shrinkToFit="1"/>
    </xf>
    <xf numFmtId="49" fontId="0" fillId="0" borderId="0" xfId="0" applyNumberFormat="1" applyFill="1" applyAlignment="1">
      <alignment/>
    </xf>
    <xf numFmtId="182" fontId="57" fillId="34" borderId="12" xfId="0" applyNumberFormat="1" applyFont="1" applyFill="1" applyBorder="1" applyAlignment="1">
      <alignment shrinkToFit="1"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49" fontId="4" fillId="34" borderId="12" xfId="0" applyNumberFormat="1" applyFont="1" applyFill="1" applyBorder="1" applyAlignment="1">
      <alignment/>
    </xf>
    <xf numFmtId="174" fontId="5" fillId="34" borderId="12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/>
    </xf>
    <xf numFmtId="174" fontId="5" fillId="0" borderId="12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49" fontId="4" fillId="0" borderId="13" xfId="0" applyNumberFormat="1" applyFont="1" applyBorder="1" applyAlignment="1">
      <alignment/>
    </xf>
    <xf numFmtId="175" fontId="4" fillId="0" borderId="12" xfId="0" applyNumberFormat="1" applyFont="1" applyFill="1" applyBorder="1" applyAlignment="1">
      <alignment shrinkToFit="1"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49" fontId="4" fillId="0" borderId="14" xfId="0" applyNumberFormat="1" applyFont="1" applyFill="1" applyBorder="1" applyAlignment="1">
      <alignment/>
    </xf>
    <xf numFmtId="175" fontId="4" fillId="0" borderId="14" xfId="0" applyNumberFormat="1" applyFont="1" applyFill="1" applyBorder="1" applyAlignment="1">
      <alignment shrinkToFit="1"/>
    </xf>
    <xf numFmtId="0" fontId="0" fillId="0" borderId="0" xfId="0" applyFont="1" applyFill="1" applyAlignment="1">
      <alignment/>
    </xf>
    <xf numFmtId="0" fontId="5" fillId="0" borderId="12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2" xfId="0" applyFont="1" applyFill="1" applyBorder="1" applyAlignment="1">
      <alignment vertical="center" wrapText="1"/>
    </xf>
    <xf numFmtId="49" fontId="0" fillId="0" borderId="0" xfId="0" applyNumberFormat="1" applyAlignment="1">
      <alignment horizontal="center"/>
    </xf>
    <xf numFmtId="49" fontId="5" fillId="0" borderId="14" xfId="0" applyNumberFormat="1" applyFont="1" applyFill="1" applyBorder="1" applyAlignment="1">
      <alignment wrapText="1"/>
    </xf>
    <xf numFmtId="49" fontId="4" fillId="0" borderId="16" xfId="0" applyNumberFormat="1" applyFont="1" applyFill="1" applyBorder="1" applyAlignment="1">
      <alignment/>
    </xf>
    <xf numFmtId="49" fontId="4" fillId="34" borderId="14" xfId="0" applyNumberFormat="1" applyFont="1" applyFill="1" applyBorder="1" applyAlignment="1">
      <alignment/>
    </xf>
    <xf numFmtId="0" fontId="5" fillId="34" borderId="0" xfId="0" applyFont="1" applyFill="1" applyAlignment="1">
      <alignment wrapText="1"/>
    </xf>
    <xf numFmtId="175" fontId="4" fillId="34" borderId="14" xfId="0" applyNumberFormat="1" applyFont="1" applyFill="1" applyBorder="1" applyAlignment="1">
      <alignment shrinkToFit="1"/>
    </xf>
    <xf numFmtId="49" fontId="0" fillId="0" borderId="0" xfId="0" applyNumberFormat="1" applyFill="1" applyAlignment="1">
      <alignment horizontal="center"/>
    </xf>
    <xf numFmtId="49" fontId="0" fillId="34" borderId="0" xfId="0" applyNumberFormat="1" applyFill="1" applyAlignment="1">
      <alignment horizontal="center"/>
    </xf>
    <xf numFmtId="0" fontId="4" fillId="34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174" fontId="5" fillId="0" borderId="12" xfId="0" applyNumberFormat="1" applyFont="1" applyBorder="1" applyAlignment="1">
      <alignment vertical="top" wrapText="1"/>
    </xf>
    <xf numFmtId="0" fontId="0" fillId="34" borderId="0" xfId="0" applyFont="1" applyFill="1" applyAlignment="1">
      <alignment horizontal="right"/>
    </xf>
    <xf numFmtId="49" fontId="4" fillId="34" borderId="12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49" fontId="58" fillId="0" borderId="2" xfId="40" applyNumberFormat="1" applyFont="1" applyProtection="1">
      <alignment horizontal="left" vertical="center" wrapText="1" indent="1"/>
      <protection/>
    </xf>
    <xf numFmtId="180" fontId="1" fillId="0" borderId="0" xfId="0" applyNumberFormat="1" applyFont="1" applyAlignment="1">
      <alignment/>
    </xf>
    <xf numFmtId="175" fontId="4" fillId="34" borderId="12" xfId="0" applyNumberFormat="1" applyFont="1" applyFill="1" applyBorder="1" applyAlignment="1">
      <alignment shrinkToFit="1"/>
    </xf>
    <xf numFmtId="175" fontId="57" fillId="34" borderId="12" xfId="0" applyNumberFormat="1" applyFont="1" applyFill="1" applyBorder="1" applyAlignment="1">
      <alignment shrinkToFit="1"/>
    </xf>
    <xf numFmtId="0" fontId="5" fillId="0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vertical="center"/>
    </xf>
    <xf numFmtId="0" fontId="5" fillId="34" borderId="12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0" fontId="59" fillId="0" borderId="12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49" fontId="0" fillId="34" borderId="12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Alignment="1">
      <alignment horizontal="center" vertical="center" wrapText="1"/>
    </xf>
    <xf numFmtId="0" fontId="38" fillId="0" borderId="0" xfId="43">
      <alignment horizontal="right"/>
      <protection/>
    </xf>
    <xf numFmtId="0" fontId="38" fillId="0" borderId="1" xfId="33">
      <alignment horizontal="center" vertical="center" wrapText="1"/>
      <protection/>
    </xf>
    <xf numFmtId="0" fontId="38" fillId="0" borderId="16" xfId="34" applyBorder="1" applyAlignment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/>
      <protection locked="0"/>
    </xf>
    <xf numFmtId="0" fontId="38" fillId="0" borderId="14" xfId="34" applyBorder="1" applyAlignment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/>
      <protection locked="0"/>
    </xf>
    <xf numFmtId="0" fontId="39" fillId="0" borderId="1" xfId="44">
      <alignment vertical="top" wrapText="1"/>
      <protection/>
    </xf>
    <xf numFmtId="1" fontId="38" fillId="0" borderId="1" xfId="35">
      <alignment horizontal="center" vertical="top" shrinkToFit="1"/>
      <protection/>
    </xf>
    <xf numFmtId="4" fontId="39" fillId="0" borderId="1" xfId="45" applyFill="1">
      <alignment horizontal="right" vertical="top" shrinkToFit="1"/>
      <protection/>
    </xf>
    <xf numFmtId="2" fontId="60" fillId="0" borderId="12" xfId="34" applyNumberFormat="1" applyFont="1" applyBorder="1" applyAlignment="1">
      <alignment vertical="top"/>
      <protection/>
    </xf>
    <xf numFmtId="0" fontId="0" fillId="0" borderId="12" xfId="0" applyBorder="1" applyAlignment="1" applyProtection="1">
      <alignment/>
      <protection locked="0"/>
    </xf>
    <xf numFmtId="0" fontId="39" fillId="0" borderId="1" xfId="36">
      <alignment horizontal="left"/>
      <protection/>
    </xf>
    <xf numFmtId="4" fontId="39" fillId="20" borderId="1" xfId="37">
      <alignment horizontal="right" vertical="top" shrinkToFit="1"/>
      <protection/>
    </xf>
    <xf numFmtId="0" fontId="38" fillId="0" borderId="0" xfId="38">
      <alignment wrapText="1"/>
      <protection/>
    </xf>
    <xf numFmtId="0" fontId="38" fillId="0" borderId="0" xfId="34">
      <alignment/>
      <protection/>
    </xf>
    <xf numFmtId="0" fontId="0" fillId="0" borderId="0" xfId="0" applyAlignment="1" applyProtection="1">
      <alignment/>
      <protection locked="0"/>
    </xf>
    <xf numFmtId="0" fontId="38" fillId="0" borderId="0" xfId="39">
      <alignment horizontal="left" wrapText="1"/>
      <protection/>
    </xf>
    <xf numFmtId="0" fontId="38" fillId="0" borderId="0" xfId="39">
      <alignment horizontal="left" wrapText="1"/>
      <protection/>
    </xf>
    <xf numFmtId="0" fontId="41" fillId="0" borderId="0" xfId="41" applyAlignment="1">
      <alignment horizontal="center" wrapText="1"/>
      <protection/>
    </xf>
    <xf numFmtId="0" fontId="41" fillId="0" borderId="0" xfId="42" applyAlignment="1">
      <alignment horizontal="center"/>
      <protection/>
    </xf>
    <xf numFmtId="0" fontId="0" fillId="0" borderId="12" xfId="0" applyBorder="1" applyAlignment="1" applyProtection="1">
      <alignment vertical="top" wrapText="1"/>
      <protection locked="0"/>
    </xf>
    <xf numFmtId="0" fontId="38" fillId="0" borderId="12" xfId="34" applyBorder="1" applyAlignment="1">
      <alignment vertical="top" wrapText="1"/>
      <protection/>
    </xf>
    <xf numFmtId="0" fontId="61" fillId="0" borderId="12" xfId="34" applyFont="1" applyBorder="1" applyAlignment="1">
      <alignment vertical="top" wrapText="1"/>
      <protection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61" fillId="0" borderId="12" xfId="34" applyFont="1" applyBorder="1">
      <alignment/>
      <protection/>
    </xf>
    <xf numFmtId="0" fontId="0" fillId="0" borderId="12" xfId="0" applyFont="1" applyBorder="1" applyAlignment="1" applyProtection="1">
      <alignment vertical="top" wrapText="1"/>
      <protection locked="0"/>
    </xf>
    <xf numFmtId="0" fontId="61" fillId="0" borderId="12" xfId="34" applyFont="1" applyBorder="1" applyAlignment="1">
      <alignment vertical="top"/>
      <protection/>
    </xf>
    <xf numFmtId="0" fontId="38" fillId="0" borderId="12" xfId="34" applyBorder="1" applyAlignment="1">
      <alignment wrapText="1"/>
      <protection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4" xfId="34"/>
    <cellStyle name="xl25" xfId="35"/>
    <cellStyle name="xl26" xfId="36"/>
    <cellStyle name="xl28" xfId="37"/>
    <cellStyle name="xl29" xfId="38"/>
    <cellStyle name="xl30" xfId="39"/>
    <cellStyle name="xl32" xfId="40"/>
    <cellStyle name="xl33" xfId="41"/>
    <cellStyle name="xl34" xfId="42"/>
    <cellStyle name="xl35" xfId="43"/>
    <cellStyle name="xl37" xfId="44"/>
    <cellStyle name="xl38" xfId="45"/>
    <cellStyle name="xl39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71"/>
  <sheetViews>
    <sheetView zoomScale="130" zoomScaleNormal="130" zoomScalePageLayoutView="0" workbookViewId="0" topLeftCell="B64">
      <selection activeCell="J65" sqref="J65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28" bestFit="1" customWidth="1"/>
    <col min="5" max="5" width="55.83203125" style="0" customWidth="1"/>
    <col min="6" max="6" width="17.33203125" style="0" customWidth="1"/>
    <col min="7" max="7" width="17.33203125" style="3" customWidth="1"/>
    <col min="8" max="8" width="12.5" style="24" customWidth="1"/>
    <col min="9" max="9" width="18.5" style="3" hidden="1" customWidth="1"/>
    <col min="10" max="10" width="36.66015625" style="0" customWidth="1"/>
    <col min="11" max="11" width="30.5" style="0" customWidth="1"/>
  </cols>
  <sheetData>
    <row r="1" spans="1:10" s="11" customFormat="1" ht="52.5" customHeight="1">
      <c r="A1" s="61" t="s">
        <v>147</v>
      </c>
      <c r="B1" s="61"/>
      <c r="C1" s="61"/>
      <c r="D1" s="61"/>
      <c r="E1" s="61"/>
      <c r="F1" s="61"/>
      <c r="G1" s="61"/>
      <c r="H1" s="61"/>
      <c r="I1" s="61"/>
      <c r="J1" s="61"/>
    </row>
    <row r="2" spans="1:8" s="11" customFormat="1" ht="12.75">
      <c r="A2" s="12"/>
      <c r="B2" s="12"/>
      <c r="C2" s="12"/>
      <c r="D2" s="35"/>
      <c r="H2" s="41" t="s">
        <v>125</v>
      </c>
    </row>
    <row r="3" spans="1:10" s="36" customFormat="1" ht="51" customHeight="1">
      <c r="A3" s="60" t="s">
        <v>0</v>
      </c>
      <c r="B3" s="60"/>
      <c r="C3" s="60"/>
      <c r="D3" s="60"/>
      <c r="E3" s="39" t="s">
        <v>1</v>
      </c>
      <c r="F3" s="37" t="s">
        <v>136</v>
      </c>
      <c r="G3" s="38" t="s">
        <v>137</v>
      </c>
      <c r="H3" s="38" t="s">
        <v>104</v>
      </c>
      <c r="I3" s="54"/>
      <c r="J3" s="55" t="s">
        <v>148</v>
      </c>
    </row>
    <row r="4" spans="1:10" s="11" customFormat="1" ht="60.75">
      <c r="A4" s="13" t="s">
        <v>4</v>
      </c>
      <c r="B4" s="13" t="s">
        <v>5</v>
      </c>
      <c r="C4" s="13" t="s">
        <v>3</v>
      </c>
      <c r="D4" s="42" t="s">
        <v>6</v>
      </c>
      <c r="E4" s="14" t="s">
        <v>7</v>
      </c>
      <c r="F4" s="8">
        <v>240566</v>
      </c>
      <c r="G4" s="50">
        <v>51583.3</v>
      </c>
      <c r="H4" s="8">
        <f>G4/F4*100</f>
        <v>21.442473167446774</v>
      </c>
      <c r="J4" s="56" t="s">
        <v>156</v>
      </c>
    </row>
    <row r="5" spans="1:10" ht="24.75">
      <c r="A5" s="13" t="s">
        <v>8</v>
      </c>
      <c r="B5" s="13" t="s">
        <v>5</v>
      </c>
      <c r="C5" s="13" t="s">
        <v>3</v>
      </c>
      <c r="D5" s="42" t="s">
        <v>6</v>
      </c>
      <c r="E5" s="14" t="s">
        <v>9</v>
      </c>
      <c r="F5" s="8">
        <v>44373</v>
      </c>
      <c r="G5" s="50">
        <v>11930</v>
      </c>
      <c r="H5" s="8">
        <f>G5/F5*100</f>
        <v>26.885718792959683</v>
      </c>
      <c r="J5" s="25"/>
    </row>
    <row r="6" spans="1:10" s="21" customFormat="1" ht="25.5" customHeight="1">
      <c r="A6" s="13" t="s">
        <v>108</v>
      </c>
      <c r="B6" s="13" t="s">
        <v>109</v>
      </c>
      <c r="C6" s="13" t="s">
        <v>3</v>
      </c>
      <c r="D6" s="42" t="s">
        <v>6</v>
      </c>
      <c r="E6" s="14" t="s">
        <v>110</v>
      </c>
      <c r="F6" s="8">
        <v>0</v>
      </c>
      <c r="G6" s="50">
        <v>-144.6</v>
      </c>
      <c r="H6" s="8"/>
      <c r="I6" s="24"/>
      <c r="J6" s="25" t="s">
        <v>149</v>
      </c>
    </row>
    <row r="7" spans="1:10" ht="63.75" customHeight="1">
      <c r="A7" s="13" t="s">
        <v>68</v>
      </c>
      <c r="B7" s="13" t="s">
        <v>2</v>
      </c>
      <c r="C7" s="13" t="s">
        <v>3</v>
      </c>
      <c r="D7" s="42" t="s">
        <v>6</v>
      </c>
      <c r="E7" s="14" t="s">
        <v>84</v>
      </c>
      <c r="F7" s="8">
        <v>1299</v>
      </c>
      <c r="G7" s="50">
        <v>107.9</v>
      </c>
      <c r="H7" s="8">
        <f aca="true" t="shared" si="0" ref="H7:H13">G7/F7*100</f>
        <v>8.306389530408007</v>
      </c>
      <c r="J7" s="25" t="s">
        <v>150</v>
      </c>
    </row>
    <row r="8" spans="1:10" ht="42" customHeight="1">
      <c r="A8" s="13" t="s">
        <v>69</v>
      </c>
      <c r="B8" s="13" t="s">
        <v>2</v>
      </c>
      <c r="C8" s="13" t="s">
        <v>3</v>
      </c>
      <c r="D8" s="42" t="s">
        <v>6</v>
      </c>
      <c r="E8" s="14" t="s">
        <v>10</v>
      </c>
      <c r="F8" s="8">
        <v>9700</v>
      </c>
      <c r="G8" s="50">
        <v>2205.2</v>
      </c>
      <c r="H8" s="8">
        <f t="shared" si="0"/>
        <v>22.7340206185567</v>
      </c>
      <c r="J8" s="25" t="s">
        <v>151</v>
      </c>
    </row>
    <row r="9" spans="1:10" ht="36.75">
      <c r="A9" s="13" t="s">
        <v>70</v>
      </c>
      <c r="B9" s="13" t="s">
        <v>2</v>
      </c>
      <c r="C9" s="13" t="s">
        <v>3</v>
      </c>
      <c r="D9" s="42" t="s">
        <v>6</v>
      </c>
      <c r="E9" s="14" t="s">
        <v>11</v>
      </c>
      <c r="F9" s="8">
        <v>1400</v>
      </c>
      <c r="G9" s="50">
        <v>76.8</v>
      </c>
      <c r="H9" s="8">
        <f t="shared" si="0"/>
        <v>5.485714285714286</v>
      </c>
      <c r="J9" s="25" t="s">
        <v>152</v>
      </c>
    </row>
    <row r="10" spans="1:10" ht="36.75">
      <c r="A10" s="18" t="s">
        <v>85</v>
      </c>
      <c r="B10" s="13" t="s">
        <v>2</v>
      </c>
      <c r="C10" s="13" t="s">
        <v>3</v>
      </c>
      <c r="D10" s="42" t="s">
        <v>6</v>
      </c>
      <c r="E10" s="14" t="s">
        <v>135</v>
      </c>
      <c r="F10" s="8">
        <v>3998</v>
      </c>
      <c r="G10" s="50">
        <v>281.2</v>
      </c>
      <c r="H10" s="8">
        <f t="shared" si="0"/>
        <v>7.033516758379189</v>
      </c>
      <c r="J10" s="25" t="s">
        <v>153</v>
      </c>
    </row>
    <row r="11" spans="1:10" ht="15">
      <c r="A11" s="18" t="s">
        <v>86</v>
      </c>
      <c r="B11" s="13" t="s">
        <v>2</v>
      </c>
      <c r="C11" s="13" t="s">
        <v>3</v>
      </c>
      <c r="D11" s="42" t="s">
        <v>6</v>
      </c>
      <c r="E11" s="14" t="s">
        <v>62</v>
      </c>
      <c r="F11" s="8">
        <v>5247</v>
      </c>
      <c r="G11" s="50">
        <v>1302.5</v>
      </c>
      <c r="H11" s="8">
        <f t="shared" si="0"/>
        <v>24.823708785972936</v>
      </c>
      <c r="J11" s="25"/>
    </row>
    <row r="12" spans="1:10" ht="36.75">
      <c r="A12" s="18" t="s">
        <v>87</v>
      </c>
      <c r="B12" s="13" t="s">
        <v>2</v>
      </c>
      <c r="C12" s="13" t="s">
        <v>3</v>
      </c>
      <c r="D12" s="42" t="s">
        <v>6</v>
      </c>
      <c r="E12" s="14" t="s">
        <v>63</v>
      </c>
      <c r="F12" s="8">
        <v>5936</v>
      </c>
      <c r="G12" s="50">
        <v>93.8</v>
      </c>
      <c r="H12" s="8">
        <f t="shared" si="0"/>
        <v>1.580188679245283</v>
      </c>
      <c r="J12" s="25" t="s">
        <v>154</v>
      </c>
    </row>
    <row r="13" spans="1:10" ht="36.75" customHeight="1">
      <c r="A13" s="13" t="s">
        <v>12</v>
      </c>
      <c r="B13" s="13" t="s">
        <v>5</v>
      </c>
      <c r="C13" s="13" t="s">
        <v>3</v>
      </c>
      <c r="D13" s="42" t="s">
        <v>6</v>
      </c>
      <c r="E13" s="14" t="s">
        <v>13</v>
      </c>
      <c r="F13" s="8">
        <v>3774</v>
      </c>
      <c r="G13" s="50">
        <v>149.9</v>
      </c>
      <c r="H13" s="8">
        <f t="shared" si="0"/>
        <v>3.971913089560149</v>
      </c>
      <c r="J13" s="25" t="s">
        <v>159</v>
      </c>
    </row>
    <row r="14" spans="1:10" ht="19.5" customHeight="1">
      <c r="A14" s="13" t="s">
        <v>106</v>
      </c>
      <c r="B14" s="13" t="s">
        <v>5</v>
      </c>
      <c r="C14" s="13" t="s">
        <v>3</v>
      </c>
      <c r="D14" s="42" t="s">
        <v>6</v>
      </c>
      <c r="E14" s="14" t="s">
        <v>107</v>
      </c>
      <c r="F14" s="8">
        <v>0</v>
      </c>
      <c r="G14" s="50">
        <v>40.3</v>
      </c>
      <c r="H14" s="8"/>
      <c r="J14" s="25"/>
    </row>
    <row r="15" spans="1:10" ht="75.75" customHeight="1">
      <c r="A15" s="6" t="s">
        <v>80</v>
      </c>
      <c r="B15" s="6" t="s">
        <v>65</v>
      </c>
      <c r="C15" s="6" t="s">
        <v>3</v>
      </c>
      <c r="D15" s="43" t="s">
        <v>14</v>
      </c>
      <c r="E15" s="25" t="s">
        <v>88</v>
      </c>
      <c r="F15" s="10">
        <v>7578</v>
      </c>
      <c r="G15" s="51">
        <v>1260.2</v>
      </c>
      <c r="H15" s="8">
        <f aca="true" t="shared" si="1" ref="H15:H22">G15/F15*100</f>
        <v>16.629717603589338</v>
      </c>
      <c r="J15" s="25" t="s">
        <v>157</v>
      </c>
    </row>
    <row r="16" spans="1:10" ht="24" customHeight="1">
      <c r="A16" s="6" t="s">
        <v>90</v>
      </c>
      <c r="B16" s="6" t="s">
        <v>65</v>
      </c>
      <c r="C16" s="6" t="s">
        <v>3</v>
      </c>
      <c r="D16" s="43" t="s">
        <v>14</v>
      </c>
      <c r="E16" s="25" t="s">
        <v>89</v>
      </c>
      <c r="F16" s="10">
        <v>2800</v>
      </c>
      <c r="G16" s="51">
        <v>530.7</v>
      </c>
      <c r="H16" s="8">
        <f t="shared" si="1"/>
        <v>18.95357142857143</v>
      </c>
      <c r="J16" s="25" t="s">
        <v>158</v>
      </c>
    </row>
    <row r="17" spans="1:10" ht="60.75">
      <c r="A17" s="6" t="s">
        <v>81</v>
      </c>
      <c r="B17" s="6" t="s">
        <v>65</v>
      </c>
      <c r="C17" s="6" t="s">
        <v>3</v>
      </c>
      <c r="D17" s="43" t="s">
        <v>14</v>
      </c>
      <c r="E17" s="20" t="s">
        <v>91</v>
      </c>
      <c r="F17" s="8">
        <v>310</v>
      </c>
      <c r="G17" s="50">
        <v>52</v>
      </c>
      <c r="H17" s="8">
        <f t="shared" si="1"/>
        <v>16.7741935483871</v>
      </c>
      <c r="J17" s="25"/>
    </row>
    <row r="18" spans="1:10" ht="24.75">
      <c r="A18" s="6" t="s">
        <v>82</v>
      </c>
      <c r="B18" s="6" t="s">
        <v>5</v>
      </c>
      <c r="C18" s="6" t="s">
        <v>3</v>
      </c>
      <c r="D18" s="43" t="s">
        <v>14</v>
      </c>
      <c r="E18" s="7" t="s">
        <v>15</v>
      </c>
      <c r="F18" s="8">
        <v>1093</v>
      </c>
      <c r="G18" s="50">
        <v>1305.3</v>
      </c>
      <c r="H18" s="8">
        <f t="shared" si="1"/>
        <v>119.42360475754803</v>
      </c>
      <c r="J18" s="25"/>
    </row>
    <row r="19" spans="1:10" ht="24.75">
      <c r="A19" s="6" t="s">
        <v>83</v>
      </c>
      <c r="B19" s="6" t="s">
        <v>65</v>
      </c>
      <c r="C19" s="6" t="s">
        <v>3</v>
      </c>
      <c r="D19" s="43" t="s">
        <v>16</v>
      </c>
      <c r="E19" s="20" t="s">
        <v>92</v>
      </c>
      <c r="F19" s="8">
        <v>200</v>
      </c>
      <c r="G19" s="50">
        <v>0</v>
      </c>
      <c r="H19" s="8">
        <f t="shared" si="1"/>
        <v>0</v>
      </c>
      <c r="J19" s="25" t="s">
        <v>155</v>
      </c>
    </row>
    <row r="20" spans="1:10" s="2" customFormat="1" ht="72">
      <c r="A20" s="5" t="s">
        <v>129</v>
      </c>
      <c r="B20" s="5" t="s">
        <v>65</v>
      </c>
      <c r="C20" s="5" t="s">
        <v>3</v>
      </c>
      <c r="D20" s="44" t="s">
        <v>130</v>
      </c>
      <c r="E20" s="48" t="s">
        <v>131</v>
      </c>
      <c r="F20" s="8">
        <v>300</v>
      </c>
      <c r="G20" s="50">
        <v>0</v>
      </c>
      <c r="H20" s="8">
        <v>0</v>
      </c>
      <c r="I20" s="4"/>
      <c r="J20" s="57"/>
    </row>
    <row r="21" spans="1:10" ht="48.75">
      <c r="A21" s="6" t="s">
        <v>94</v>
      </c>
      <c r="B21" s="6" t="s">
        <v>65</v>
      </c>
      <c r="C21" s="6" t="s">
        <v>3</v>
      </c>
      <c r="D21" s="43" t="s">
        <v>17</v>
      </c>
      <c r="E21" s="25" t="s">
        <v>93</v>
      </c>
      <c r="F21" s="8">
        <v>1700</v>
      </c>
      <c r="G21" s="50">
        <v>572.3</v>
      </c>
      <c r="H21" s="8">
        <f t="shared" si="1"/>
        <v>33.66470588235294</v>
      </c>
      <c r="J21" s="25"/>
    </row>
    <row r="22" spans="1:10" ht="60.75">
      <c r="A22" s="6" t="s">
        <v>96</v>
      </c>
      <c r="B22" s="6" t="s">
        <v>65</v>
      </c>
      <c r="C22" s="6" t="s">
        <v>3</v>
      </c>
      <c r="D22" s="43" t="s">
        <v>18</v>
      </c>
      <c r="E22" s="20" t="s">
        <v>95</v>
      </c>
      <c r="F22" s="8">
        <v>1309</v>
      </c>
      <c r="G22" s="50">
        <v>16.6</v>
      </c>
      <c r="H22" s="8">
        <f t="shared" si="1"/>
        <v>1.2681436210847976</v>
      </c>
      <c r="J22" s="25"/>
    </row>
    <row r="23" spans="1:10" s="21" customFormat="1" ht="19.5" customHeight="1">
      <c r="A23" s="6" t="s">
        <v>139</v>
      </c>
      <c r="B23" s="6" t="s">
        <v>65</v>
      </c>
      <c r="C23" s="6" t="s">
        <v>3</v>
      </c>
      <c r="D23" s="43" t="s">
        <v>105</v>
      </c>
      <c r="E23" s="40" t="s">
        <v>140</v>
      </c>
      <c r="F23" s="8">
        <v>0</v>
      </c>
      <c r="G23" s="50">
        <v>10</v>
      </c>
      <c r="H23" s="8"/>
      <c r="I23" s="24"/>
      <c r="J23" s="25"/>
    </row>
    <row r="24" spans="1:10" s="21" customFormat="1" ht="26.25" customHeight="1">
      <c r="A24" s="6" t="s">
        <v>138</v>
      </c>
      <c r="B24" s="6" t="s">
        <v>65</v>
      </c>
      <c r="C24" s="6" t="s">
        <v>3</v>
      </c>
      <c r="D24" s="43" t="s">
        <v>37</v>
      </c>
      <c r="E24" s="40" t="s">
        <v>141</v>
      </c>
      <c r="F24" s="8">
        <v>0</v>
      </c>
      <c r="G24" s="50">
        <v>4182.6</v>
      </c>
      <c r="H24" s="8"/>
      <c r="I24" s="24"/>
      <c r="J24" s="25"/>
    </row>
    <row r="25" spans="1:10" ht="28.5" customHeight="1">
      <c r="A25" s="6" t="s">
        <v>61</v>
      </c>
      <c r="B25" s="6" t="s">
        <v>65</v>
      </c>
      <c r="C25" s="6" t="s">
        <v>3</v>
      </c>
      <c r="D25" s="43" t="s">
        <v>37</v>
      </c>
      <c r="E25" s="40" t="s">
        <v>126</v>
      </c>
      <c r="F25" s="50">
        <v>0</v>
      </c>
      <c r="G25" s="50">
        <v>1109.8</v>
      </c>
      <c r="H25" s="8" t="e">
        <f aca="true" t="shared" si="2" ref="H25:H51">G25/F25*100</f>
        <v>#DIV/0!</v>
      </c>
      <c r="J25" s="58"/>
    </row>
    <row r="26" spans="1:10" s="2" customFormat="1" ht="29.25" customHeight="1">
      <c r="A26" s="15" t="s">
        <v>19</v>
      </c>
      <c r="B26" s="15" t="s">
        <v>65</v>
      </c>
      <c r="C26" s="15" t="s">
        <v>3</v>
      </c>
      <c r="D26" s="45" t="s">
        <v>37</v>
      </c>
      <c r="E26" s="16" t="s">
        <v>20</v>
      </c>
      <c r="F26" s="19">
        <v>103393</v>
      </c>
      <c r="G26" s="19">
        <v>25848</v>
      </c>
      <c r="H26" s="8">
        <f t="shared" si="2"/>
        <v>24.999758204133744</v>
      </c>
      <c r="I26" s="4"/>
      <c r="J26" s="57"/>
    </row>
    <row r="27" spans="1:10" s="2" customFormat="1" ht="29.25" customHeight="1">
      <c r="A27" s="15" t="s">
        <v>98</v>
      </c>
      <c r="B27" s="15" t="s">
        <v>65</v>
      </c>
      <c r="C27" s="15" t="s">
        <v>3</v>
      </c>
      <c r="D27" s="45" t="s">
        <v>37</v>
      </c>
      <c r="E27" s="16" t="s">
        <v>97</v>
      </c>
      <c r="F27" s="19">
        <v>1640</v>
      </c>
      <c r="G27" s="19">
        <v>411</v>
      </c>
      <c r="H27" s="8">
        <f t="shared" si="2"/>
        <v>25.0609756097561</v>
      </c>
      <c r="I27" s="4"/>
      <c r="J27" s="57"/>
    </row>
    <row r="28" spans="1:10" s="2" customFormat="1" ht="21" customHeight="1">
      <c r="A28" s="15" t="s">
        <v>111</v>
      </c>
      <c r="B28" s="15" t="s">
        <v>65</v>
      </c>
      <c r="C28" s="15" t="s">
        <v>3</v>
      </c>
      <c r="D28" s="45" t="s">
        <v>37</v>
      </c>
      <c r="E28" s="16" t="s">
        <v>112</v>
      </c>
      <c r="F28" s="19">
        <v>0</v>
      </c>
      <c r="G28" s="19">
        <v>0</v>
      </c>
      <c r="H28" s="8" t="e">
        <f t="shared" si="2"/>
        <v>#DIV/0!</v>
      </c>
      <c r="I28" s="4"/>
      <c r="J28" s="57"/>
    </row>
    <row r="29" spans="1:10" s="2" customFormat="1" ht="55.5" customHeight="1">
      <c r="A29" s="15" t="s">
        <v>59</v>
      </c>
      <c r="B29" s="15" t="s">
        <v>65</v>
      </c>
      <c r="C29" s="15" t="s">
        <v>3</v>
      </c>
      <c r="D29" s="45" t="s">
        <v>37</v>
      </c>
      <c r="E29" s="17" t="s">
        <v>79</v>
      </c>
      <c r="F29" s="19">
        <v>27136.7</v>
      </c>
      <c r="G29" s="19">
        <v>0</v>
      </c>
      <c r="H29" s="8">
        <f t="shared" si="2"/>
        <v>0</v>
      </c>
      <c r="I29" s="4"/>
      <c r="J29" s="25" t="s">
        <v>161</v>
      </c>
    </row>
    <row r="30" spans="1:10" s="2" customFormat="1" ht="48.75">
      <c r="A30" s="15" t="s">
        <v>142</v>
      </c>
      <c r="B30" s="15" t="s">
        <v>65</v>
      </c>
      <c r="C30" s="15" t="s">
        <v>3</v>
      </c>
      <c r="D30" s="45" t="s">
        <v>37</v>
      </c>
      <c r="E30" s="17" t="s">
        <v>99</v>
      </c>
      <c r="F30" s="19">
        <v>678.3</v>
      </c>
      <c r="G30" s="19">
        <v>0</v>
      </c>
      <c r="H30" s="8">
        <f t="shared" si="2"/>
        <v>0</v>
      </c>
      <c r="I30" s="4"/>
      <c r="J30" s="25" t="s">
        <v>161</v>
      </c>
    </row>
    <row r="31" spans="1:10" s="2" customFormat="1" ht="60.75">
      <c r="A31" s="15" t="s">
        <v>143</v>
      </c>
      <c r="B31" s="15" t="s">
        <v>65</v>
      </c>
      <c r="C31" s="15" t="s">
        <v>3</v>
      </c>
      <c r="D31" s="45" t="s">
        <v>37</v>
      </c>
      <c r="E31" s="52" t="s">
        <v>144</v>
      </c>
      <c r="F31" s="19">
        <v>600</v>
      </c>
      <c r="G31" s="19">
        <v>0</v>
      </c>
      <c r="H31" s="8">
        <f t="shared" si="2"/>
        <v>0</v>
      </c>
      <c r="I31" s="4"/>
      <c r="J31" s="25" t="s">
        <v>161</v>
      </c>
    </row>
    <row r="32" spans="1:10" s="2" customFormat="1" ht="48.75">
      <c r="A32" s="15" t="s">
        <v>75</v>
      </c>
      <c r="B32" s="15" t="s">
        <v>65</v>
      </c>
      <c r="C32" s="15" t="s">
        <v>3</v>
      </c>
      <c r="D32" s="45" t="s">
        <v>37</v>
      </c>
      <c r="E32" s="26" t="s">
        <v>76</v>
      </c>
      <c r="F32" s="19">
        <v>12727.5</v>
      </c>
      <c r="G32" s="19">
        <v>2846</v>
      </c>
      <c r="H32" s="8">
        <f t="shared" si="2"/>
        <v>22.361029267334512</v>
      </c>
      <c r="I32" s="4"/>
      <c r="J32" s="25" t="s">
        <v>160</v>
      </c>
    </row>
    <row r="33" spans="1:10" s="2" customFormat="1" ht="48.75">
      <c r="A33" s="15" t="s">
        <v>103</v>
      </c>
      <c r="B33" s="15" t="s">
        <v>65</v>
      </c>
      <c r="C33" s="15" t="s">
        <v>3</v>
      </c>
      <c r="D33" s="45" t="s">
        <v>37</v>
      </c>
      <c r="E33" s="17" t="s">
        <v>132</v>
      </c>
      <c r="F33" s="23">
        <v>800</v>
      </c>
      <c r="G33" s="23">
        <v>0</v>
      </c>
      <c r="H33" s="8">
        <f t="shared" si="2"/>
        <v>0</v>
      </c>
      <c r="I33" s="4"/>
      <c r="J33" s="25" t="s">
        <v>161</v>
      </c>
    </row>
    <row r="34" spans="1:10" s="2" customFormat="1" ht="24.75">
      <c r="A34" s="15" t="s">
        <v>113</v>
      </c>
      <c r="B34" s="15" t="s">
        <v>65</v>
      </c>
      <c r="C34" s="22" t="s">
        <v>3</v>
      </c>
      <c r="D34" s="46" t="s">
        <v>37</v>
      </c>
      <c r="E34" s="17" t="s">
        <v>114</v>
      </c>
      <c r="F34" s="23">
        <v>779.9</v>
      </c>
      <c r="G34" s="23">
        <v>779.9</v>
      </c>
      <c r="H34" s="8">
        <f t="shared" si="2"/>
        <v>100</v>
      </c>
      <c r="I34" s="4"/>
      <c r="J34" s="57"/>
    </row>
    <row r="35" spans="1:10" s="2" customFormat="1" ht="48.75">
      <c r="A35" s="15" t="s">
        <v>145</v>
      </c>
      <c r="B35" s="15" t="s">
        <v>65</v>
      </c>
      <c r="C35" s="22" t="s">
        <v>3</v>
      </c>
      <c r="D35" s="46" t="s">
        <v>37</v>
      </c>
      <c r="E35" s="53" t="s">
        <v>146</v>
      </c>
      <c r="F35" s="23">
        <v>223.1</v>
      </c>
      <c r="G35" s="23">
        <v>0</v>
      </c>
      <c r="H35" s="8">
        <f t="shared" si="2"/>
        <v>0</v>
      </c>
      <c r="I35" s="4"/>
      <c r="J35" s="25" t="s">
        <v>161</v>
      </c>
    </row>
    <row r="36" spans="1:10" s="2" customFormat="1" ht="48.75">
      <c r="A36" s="15" t="s">
        <v>115</v>
      </c>
      <c r="B36" s="15" t="s">
        <v>65</v>
      </c>
      <c r="C36" s="22" t="s">
        <v>3</v>
      </c>
      <c r="D36" s="46" t="s">
        <v>37</v>
      </c>
      <c r="E36" s="29" t="s">
        <v>116</v>
      </c>
      <c r="F36" s="23">
        <v>207</v>
      </c>
      <c r="G36" s="23">
        <v>0</v>
      </c>
      <c r="H36" s="8">
        <f t="shared" si="2"/>
        <v>0</v>
      </c>
      <c r="I36" s="4"/>
      <c r="J36" s="25" t="s">
        <v>161</v>
      </c>
    </row>
    <row r="37" spans="1:10" s="2" customFormat="1" ht="48.75">
      <c r="A37" s="30" t="s">
        <v>77</v>
      </c>
      <c r="B37" s="15" t="s">
        <v>65</v>
      </c>
      <c r="C37" s="15" t="s">
        <v>3</v>
      </c>
      <c r="D37" s="59">
        <v>150</v>
      </c>
      <c r="E37" s="25" t="s">
        <v>78</v>
      </c>
      <c r="F37" s="19">
        <v>5618.1</v>
      </c>
      <c r="G37" s="19">
        <v>0</v>
      </c>
      <c r="H37" s="8">
        <f t="shared" si="2"/>
        <v>0</v>
      </c>
      <c r="I37" s="4"/>
      <c r="J37" s="25" t="s">
        <v>161</v>
      </c>
    </row>
    <row r="38" spans="1:11" s="2" customFormat="1" ht="48.75">
      <c r="A38" s="31" t="s">
        <v>50</v>
      </c>
      <c r="B38" s="31" t="s">
        <v>65</v>
      </c>
      <c r="C38" s="31" t="s">
        <v>101</v>
      </c>
      <c r="D38" s="47" t="s">
        <v>37</v>
      </c>
      <c r="E38" s="32" t="s">
        <v>102</v>
      </c>
      <c r="F38" s="33">
        <v>4036.1</v>
      </c>
      <c r="G38" s="33">
        <v>0</v>
      </c>
      <c r="H38" s="8">
        <f t="shared" si="2"/>
        <v>0</v>
      </c>
      <c r="I38" s="4"/>
      <c r="J38" s="25" t="s">
        <v>161</v>
      </c>
      <c r="K38" s="49"/>
    </row>
    <row r="39" spans="1:10" s="2" customFormat="1" ht="54.75" customHeight="1">
      <c r="A39" s="15" t="s">
        <v>50</v>
      </c>
      <c r="B39" s="15" t="s">
        <v>65</v>
      </c>
      <c r="C39" s="15" t="s">
        <v>55</v>
      </c>
      <c r="D39" s="45" t="s">
        <v>37</v>
      </c>
      <c r="E39" s="17" t="s">
        <v>56</v>
      </c>
      <c r="F39" s="19">
        <v>700</v>
      </c>
      <c r="G39" s="19">
        <v>0</v>
      </c>
      <c r="H39" s="8">
        <f t="shared" si="2"/>
        <v>0</v>
      </c>
      <c r="I39" s="4"/>
      <c r="J39" s="25" t="s">
        <v>161</v>
      </c>
    </row>
    <row r="40" spans="1:10" s="2" customFormat="1" ht="48.75">
      <c r="A40" s="15" t="s">
        <v>50</v>
      </c>
      <c r="B40" s="15" t="s">
        <v>65</v>
      </c>
      <c r="C40" s="15" t="s">
        <v>51</v>
      </c>
      <c r="D40" s="45" t="s">
        <v>37</v>
      </c>
      <c r="E40" s="17" t="s">
        <v>52</v>
      </c>
      <c r="F40" s="19">
        <v>6379.9</v>
      </c>
      <c r="G40" s="19">
        <v>378.6</v>
      </c>
      <c r="H40" s="8">
        <f t="shared" si="2"/>
        <v>5.934262292512423</v>
      </c>
      <c r="I40" s="4"/>
      <c r="J40" s="25" t="s">
        <v>161</v>
      </c>
    </row>
    <row r="41" spans="1:10" s="2" customFormat="1" ht="84.75">
      <c r="A41" s="15" t="s">
        <v>50</v>
      </c>
      <c r="B41" s="15" t="s">
        <v>65</v>
      </c>
      <c r="C41" s="15" t="s">
        <v>53</v>
      </c>
      <c r="D41" s="45" t="s">
        <v>37</v>
      </c>
      <c r="E41" s="17" t="s">
        <v>54</v>
      </c>
      <c r="F41" s="19">
        <v>131.1</v>
      </c>
      <c r="G41" s="19">
        <v>56.7</v>
      </c>
      <c r="H41" s="8">
        <f t="shared" si="2"/>
        <v>43.24942791762014</v>
      </c>
      <c r="I41" s="4"/>
      <c r="J41" s="57"/>
    </row>
    <row r="42" spans="1:10" s="2" customFormat="1" ht="48.75">
      <c r="A42" s="15" t="s">
        <v>50</v>
      </c>
      <c r="B42" s="15" t="s">
        <v>65</v>
      </c>
      <c r="C42" s="15" t="s">
        <v>117</v>
      </c>
      <c r="D42" s="45" t="s">
        <v>37</v>
      </c>
      <c r="E42" s="17" t="s">
        <v>118</v>
      </c>
      <c r="F42" s="19">
        <v>624.6</v>
      </c>
      <c r="G42" s="19">
        <v>0</v>
      </c>
      <c r="H42" s="8">
        <f t="shared" si="2"/>
        <v>0</v>
      </c>
      <c r="I42" s="4"/>
      <c r="J42" s="25" t="s">
        <v>161</v>
      </c>
    </row>
    <row r="43" spans="1:10" s="2" customFormat="1" ht="75" customHeight="1">
      <c r="A43" s="15" t="s">
        <v>50</v>
      </c>
      <c r="B43" s="15" t="s">
        <v>65</v>
      </c>
      <c r="C43" s="15" t="s">
        <v>57</v>
      </c>
      <c r="D43" s="45" t="s">
        <v>37</v>
      </c>
      <c r="E43" s="17" t="s">
        <v>58</v>
      </c>
      <c r="F43" s="19">
        <v>756.5</v>
      </c>
      <c r="G43" s="19">
        <v>341.3</v>
      </c>
      <c r="H43" s="8">
        <f t="shared" si="2"/>
        <v>45.11566424322538</v>
      </c>
      <c r="I43" s="4"/>
      <c r="J43" s="57"/>
    </row>
    <row r="44" spans="1:10" s="2" customFormat="1" ht="50.25" customHeight="1">
      <c r="A44" s="15" t="s">
        <v>50</v>
      </c>
      <c r="B44" s="15" t="s">
        <v>65</v>
      </c>
      <c r="C44" s="15" t="s">
        <v>71</v>
      </c>
      <c r="D44" s="45" t="s">
        <v>37</v>
      </c>
      <c r="E44" s="26" t="s">
        <v>72</v>
      </c>
      <c r="F44" s="19">
        <v>2112.3</v>
      </c>
      <c r="G44" s="19">
        <v>0</v>
      </c>
      <c r="H44" s="8">
        <f t="shared" si="2"/>
        <v>0</v>
      </c>
      <c r="I44" s="4"/>
      <c r="J44" s="25" t="s">
        <v>161</v>
      </c>
    </row>
    <row r="45" spans="1:10" s="2" customFormat="1" ht="51.75" customHeight="1">
      <c r="A45" s="22" t="s">
        <v>50</v>
      </c>
      <c r="B45" s="22" t="s">
        <v>65</v>
      </c>
      <c r="C45" s="22" t="s">
        <v>73</v>
      </c>
      <c r="D45" s="46" t="s">
        <v>37</v>
      </c>
      <c r="E45" s="25" t="s">
        <v>74</v>
      </c>
      <c r="F45" s="23">
        <v>5008.9</v>
      </c>
      <c r="G45" s="23">
        <v>696.9</v>
      </c>
      <c r="H45" s="8">
        <f t="shared" si="2"/>
        <v>13.91323444269201</v>
      </c>
      <c r="I45" s="4"/>
      <c r="J45" s="25" t="s">
        <v>161</v>
      </c>
    </row>
    <row r="46" spans="1:10" s="2" customFormat="1" ht="52.5" customHeight="1">
      <c r="A46" s="22" t="s">
        <v>50</v>
      </c>
      <c r="B46" s="22" t="s">
        <v>65</v>
      </c>
      <c r="C46" s="22" t="s">
        <v>133</v>
      </c>
      <c r="D46" s="46" t="s">
        <v>37</v>
      </c>
      <c r="E46" s="48" t="s">
        <v>134</v>
      </c>
      <c r="F46" s="23">
        <v>0</v>
      </c>
      <c r="G46" s="23">
        <v>0</v>
      </c>
      <c r="H46" s="8" t="e">
        <f t="shared" si="2"/>
        <v>#DIV/0!</v>
      </c>
      <c r="I46" s="4"/>
      <c r="J46" s="57"/>
    </row>
    <row r="47" spans="1:10" ht="78" customHeight="1">
      <c r="A47" s="15" t="s">
        <v>24</v>
      </c>
      <c r="B47" s="15" t="s">
        <v>65</v>
      </c>
      <c r="C47" s="15" t="s">
        <v>25</v>
      </c>
      <c r="D47" s="45" t="s">
        <v>37</v>
      </c>
      <c r="E47" s="27" t="s">
        <v>42</v>
      </c>
      <c r="F47" s="19">
        <v>335951.3</v>
      </c>
      <c r="G47" s="19">
        <v>79084</v>
      </c>
      <c r="H47" s="8">
        <f t="shared" si="2"/>
        <v>23.540316706617894</v>
      </c>
      <c r="J47" s="25"/>
    </row>
    <row r="48" spans="1:10" ht="83.25" customHeight="1">
      <c r="A48" s="15" t="s">
        <v>24</v>
      </c>
      <c r="B48" s="15" t="s">
        <v>65</v>
      </c>
      <c r="C48" s="15" t="s">
        <v>48</v>
      </c>
      <c r="D48" s="45" t="s">
        <v>37</v>
      </c>
      <c r="E48" s="17" t="s">
        <v>49</v>
      </c>
      <c r="F48" s="19">
        <v>14.3</v>
      </c>
      <c r="G48" s="19">
        <v>0</v>
      </c>
      <c r="H48" s="8">
        <v>0</v>
      </c>
      <c r="J48" s="25" t="s">
        <v>161</v>
      </c>
    </row>
    <row r="49" spans="1:10" ht="48.75">
      <c r="A49" s="15" t="s">
        <v>24</v>
      </c>
      <c r="B49" s="15" t="s">
        <v>65</v>
      </c>
      <c r="C49" s="15" t="s">
        <v>26</v>
      </c>
      <c r="D49" s="45" t="s">
        <v>37</v>
      </c>
      <c r="E49" s="17" t="s">
        <v>43</v>
      </c>
      <c r="F49" s="19">
        <v>116226.2</v>
      </c>
      <c r="G49" s="19">
        <v>26607.8</v>
      </c>
      <c r="H49" s="8">
        <f t="shared" si="2"/>
        <v>22.893117042456865</v>
      </c>
      <c r="J49" s="25"/>
    </row>
    <row r="50" spans="1:10" ht="48.75">
      <c r="A50" s="15" t="s">
        <v>24</v>
      </c>
      <c r="B50" s="15" t="s">
        <v>65</v>
      </c>
      <c r="C50" s="15" t="s">
        <v>66</v>
      </c>
      <c r="D50" s="45" t="s">
        <v>37</v>
      </c>
      <c r="E50" s="20" t="s">
        <v>67</v>
      </c>
      <c r="F50" s="19">
        <v>5823</v>
      </c>
      <c r="G50" s="19">
        <v>1989</v>
      </c>
      <c r="H50" s="8">
        <f t="shared" si="2"/>
        <v>34.15765069551777</v>
      </c>
      <c r="J50" s="25"/>
    </row>
    <row r="51" spans="1:10" ht="36.75">
      <c r="A51" s="15" t="s">
        <v>24</v>
      </c>
      <c r="B51" s="15" t="s">
        <v>65</v>
      </c>
      <c r="C51" s="15" t="s">
        <v>27</v>
      </c>
      <c r="D51" s="45" t="s">
        <v>37</v>
      </c>
      <c r="E51" s="17" t="s">
        <v>44</v>
      </c>
      <c r="F51" s="19">
        <v>448.6</v>
      </c>
      <c r="G51" s="19">
        <v>48.2</v>
      </c>
      <c r="H51" s="8">
        <f t="shared" si="2"/>
        <v>10.744538564422648</v>
      </c>
      <c r="I51" s="24"/>
      <c r="J51" s="25" t="s">
        <v>162</v>
      </c>
    </row>
    <row r="52" spans="1:10" ht="40.5" customHeight="1">
      <c r="A52" s="15" t="s">
        <v>24</v>
      </c>
      <c r="B52" s="15" t="s">
        <v>65</v>
      </c>
      <c r="C52" s="15" t="s">
        <v>28</v>
      </c>
      <c r="D52" s="45" t="s">
        <v>37</v>
      </c>
      <c r="E52" s="17" t="s">
        <v>45</v>
      </c>
      <c r="F52" s="19">
        <v>1109</v>
      </c>
      <c r="G52" s="19">
        <v>251.8</v>
      </c>
      <c r="H52" s="8">
        <f aca="true" t="shared" si="3" ref="H52:H66">G52/F52*100</f>
        <v>22.705139765554556</v>
      </c>
      <c r="J52" s="25"/>
    </row>
    <row r="53" spans="1:10" ht="139.5" customHeight="1">
      <c r="A53" s="15" t="s">
        <v>24</v>
      </c>
      <c r="B53" s="15" t="s">
        <v>65</v>
      </c>
      <c r="C53" s="15" t="s">
        <v>29</v>
      </c>
      <c r="D53" s="45" t="s">
        <v>37</v>
      </c>
      <c r="E53" s="16" t="s">
        <v>40</v>
      </c>
      <c r="F53" s="19">
        <v>113.1</v>
      </c>
      <c r="G53" s="19">
        <v>14.2</v>
      </c>
      <c r="H53" s="8">
        <f t="shared" si="3"/>
        <v>12.555260831122899</v>
      </c>
      <c r="J53" s="25" t="s">
        <v>162</v>
      </c>
    </row>
    <row r="54" spans="1:10" ht="36.75">
      <c r="A54" s="15" t="s">
        <v>24</v>
      </c>
      <c r="B54" s="15" t="s">
        <v>65</v>
      </c>
      <c r="C54" s="15" t="s">
        <v>30</v>
      </c>
      <c r="D54" s="45" t="s">
        <v>37</v>
      </c>
      <c r="E54" s="17" t="s">
        <v>46</v>
      </c>
      <c r="F54" s="19">
        <v>10</v>
      </c>
      <c r="G54" s="19">
        <v>5</v>
      </c>
      <c r="H54" s="8">
        <f t="shared" si="3"/>
        <v>50</v>
      </c>
      <c r="J54" s="25"/>
    </row>
    <row r="55" spans="1:10" ht="96.75">
      <c r="A55" s="15" t="s">
        <v>24</v>
      </c>
      <c r="B55" s="15" t="s">
        <v>65</v>
      </c>
      <c r="C55" s="15" t="s">
        <v>31</v>
      </c>
      <c r="D55" s="45" t="s">
        <v>37</v>
      </c>
      <c r="E55" s="16" t="s">
        <v>39</v>
      </c>
      <c r="F55" s="19">
        <v>59.1</v>
      </c>
      <c r="G55" s="19">
        <v>20</v>
      </c>
      <c r="H55" s="8">
        <f t="shared" si="3"/>
        <v>33.840947546531304</v>
      </c>
      <c r="J55" s="25"/>
    </row>
    <row r="56" spans="1:10" ht="111" customHeight="1">
      <c r="A56" s="15" t="s">
        <v>24</v>
      </c>
      <c r="B56" s="15" t="s">
        <v>65</v>
      </c>
      <c r="C56" s="15" t="s">
        <v>32</v>
      </c>
      <c r="D56" s="45" t="s">
        <v>37</v>
      </c>
      <c r="E56" s="17" t="s">
        <v>47</v>
      </c>
      <c r="F56" s="19">
        <v>85.2</v>
      </c>
      <c r="G56" s="19">
        <v>31</v>
      </c>
      <c r="H56" s="8">
        <f t="shared" si="3"/>
        <v>36.38497652582159</v>
      </c>
      <c r="J56" s="25"/>
    </row>
    <row r="57" spans="1:10" ht="51" customHeight="1">
      <c r="A57" s="15" t="s">
        <v>24</v>
      </c>
      <c r="B57" s="15" t="s">
        <v>65</v>
      </c>
      <c r="C57" s="15" t="s">
        <v>33</v>
      </c>
      <c r="D57" s="45" t="s">
        <v>37</v>
      </c>
      <c r="E57" s="17" t="s">
        <v>60</v>
      </c>
      <c r="F57" s="19">
        <v>456.9</v>
      </c>
      <c r="G57" s="19">
        <v>0</v>
      </c>
      <c r="H57" s="8">
        <f t="shared" si="3"/>
        <v>0</v>
      </c>
      <c r="J57" s="25" t="s">
        <v>161</v>
      </c>
    </row>
    <row r="58" spans="1:10" ht="85.5" customHeight="1">
      <c r="A58" s="15" t="s">
        <v>24</v>
      </c>
      <c r="B58" s="15" t="s">
        <v>65</v>
      </c>
      <c r="C58" s="15" t="s">
        <v>34</v>
      </c>
      <c r="D58" s="45" t="s">
        <v>37</v>
      </c>
      <c r="E58" s="16" t="s">
        <v>41</v>
      </c>
      <c r="F58" s="19">
        <v>416.4</v>
      </c>
      <c r="G58" s="19">
        <v>79.3</v>
      </c>
      <c r="H58" s="8">
        <f t="shared" si="3"/>
        <v>19.04418828049952</v>
      </c>
      <c r="J58" s="25" t="s">
        <v>162</v>
      </c>
    </row>
    <row r="59" spans="1:10" ht="84" customHeight="1">
      <c r="A59" s="15" t="s">
        <v>35</v>
      </c>
      <c r="B59" s="15" t="s">
        <v>65</v>
      </c>
      <c r="C59" s="15" t="s">
        <v>3</v>
      </c>
      <c r="D59" s="45" t="s">
        <v>37</v>
      </c>
      <c r="E59" s="16" t="s">
        <v>36</v>
      </c>
      <c r="F59" s="19">
        <v>1545.8</v>
      </c>
      <c r="G59" s="19">
        <v>432.3</v>
      </c>
      <c r="H59" s="8">
        <f t="shared" si="3"/>
        <v>27.966101694915256</v>
      </c>
      <c r="J59" s="25"/>
    </row>
    <row r="60" spans="1:10" ht="52.5" customHeight="1">
      <c r="A60" s="15" t="s">
        <v>64</v>
      </c>
      <c r="B60" s="15" t="s">
        <v>65</v>
      </c>
      <c r="C60" s="15" t="s">
        <v>3</v>
      </c>
      <c r="D60" s="45" t="s">
        <v>37</v>
      </c>
      <c r="E60" s="16" t="s">
        <v>100</v>
      </c>
      <c r="F60" s="19">
        <v>1646.7</v>
      </c>
      <c r="G60" s="19">
        <v>248.7</v>
      </c>
      <c r="H60" s="8">
        <f t="shared" si="3"/>
        <v>15.10293313900528</v>
      </c>
      <c r="J60" s="25" t="s">
        <v>162</v>
      </c>
    </row>
    <row r="61" spans="1:10" ht="64.5" customHeight="1">
      <c r="A61" s="15" t="s">
        <v>23</v>
      </c>
      <c r="B61" s="15" t="s">
        <v>65</v>
      </c>
      <c r="C61" s="15" t="s">
        <v>3</v>
      </c>
      <c r="D61" s="45" t="s">
        <v>37</v>
      </c>
      <c r="E61" s="17" t="s">
        <v>38</v>
      </c>
      <c r="F61" s="19">
        <v>5.2</v>
      </c>
      <c r="G61" s="19">
        <v>0</v>
      </c>
      <c r="H61" s="8">
        <f t="shared" si="3"/>
        <v>0</v>
      </c>
      <c r="J61" s="25"/>
    </row>
    <row r="62" spans="1:10" ht="36.75">
      <c r="A62" s="15" t="s">
        <v>21</v>
      </c>
      <c r="B62" s="15" t="s">
        <v>65</v>
      </c>
      <c r="C62" s="15" t="s">
        <v>3</v>
      </c>
      <c r="D62" s="45" t="s">
        <v>37</v>
      </c>
      <c r="E62" s="16" t="s">
        <v>22</v>
      </c>
      <c r="F62" s="19">
        <v>1385.8</v>
      </c>
      <c r="G62" s="19">
        <v>333</v>
      </c>
      <c r="H62" s="8">
        <f t="shared" si="3"/>
        <v>24.02944147784673</v>
      </c>
      <c r="J62" s="25"/>
    </row>
    <row r="63" spans="1:10" ht="48.75">
      <c r="A63" s="15" t="s">
        <v>121</v>
      </c>
      <c r="B63" s="15" t="s">
        <v>65</v>
      </c>
      <c r="C63" s="15" t="s">
        <v>3</v>
      </c>
      <c r="D63" s="45" t="s">
        <v>37</v>
      </c>
      <c r="E63" s="16" t="s">
        <v>119</v>
      </c>
      <c r="F63" s="19">
        <v>23088.4</v>
      </c>
      <c r="G63" s="19">
        <v>5128.4</v>
      </c>
      <c r="H63" s="8">
        <f t="shared" si="3"/>
        <v>22.212019888775313</v>
      </c>
      <c r="J63" s="25"/>
    </row>
    <row r="64" spans="1:10" ht="48.75">
      <c r="A64" s="15" t="s">
        <v>120</v>
      </c>
      <c r="B64" s="15" t="s">
        <v>65</v>
      </c>
      <c r="C64" s="15" t="s">
        <v>3</v>
      </c>
      <c r="D64" s="45" t="s">
        <v>37</v>
      </c>
      <c r="E64" s="16" t="s">
        <v>122</v>
      </c>
      <c r="F64" s="19">
        <v>19400</v>
      </c>
      <c r="G64" s="19">
        <v>0</v>
      </c>
      <c r="H64" s="8">
        <f t="shared" si="3"/>
        <v>0</v>
      </c>
      <c r="J64" s="25"/>
    </row>
    <row r="65" spans="1:10" ht="48.75">
      <c r="A65" s="15" t="s">
        <v>123</v>
      </c>
      <c r="B65" s="15" t="s">
        <v>65</v>
      </c>
      <c r="C65" s="15" t="s">
        <v>3</v>
      </c>
      <c r="D65" s="45" t="s">
        <v>37</v>
      </c>
      <c r="E65" s="16" t="s">
        <v>124</v>
      </c>
      <c r="F65" s="19">
        <v>37102.3</v>
      </c>
      <c r="G65" s="19">
        <v>369.1</v>
      </c>
      <c r="H65" s="8">
        <f t="shared" si="3"/>
        <v>0.9948170329063157</v>
      </c>
      <c r="J65" s="25" t="s">
        <v>161</v>
      </c>
    </row>
    <row r="66" spans="1:10" s="21" customFormat="1" ht="36.75">
      <c r="A66" s="15" t="s">
        <v>127</v>
      </c>
      <c r="B66" s="15" t="s">
        <v>65</v>
      </c>
      <c r="C66" s="15" t="s">
        <v>3</v>
      </c>
      <c r="D66" s="15" t="s">
        <v>37</v>
      </c>
      <c r="E66" s="16" t="s">
        <v>128</v>
      </c>
      <c r="F66" s="19">
        <v>4.6</v>
      </c>
      <c r="G66" s="19">
        <v>4.6</v>
      </c>
      <c r="H66" s="8">
        <f t="shared" si="3"/>
        <v>100</v>
      </c>
      <c r="I66" s="24"/>
      <c r="J66" s="25"/>
    </row>
    <row r="67" spans="1:6" ht="12.75">
      <c r="A67" s="9"/>
      <c r="B67" s="9"/>
      <c r="C67" s="9"/>
      <c r="D67" s="34"/>
      <c r="E67" s="3"/>
      <c r="F67" s="3"/>
    </row>
    <row r="68" spans="1:6" ht="12.75">
      <c r="A68" s="9"/>
      <c r="B68" s="9"/>
      <c r="C68" s="9"/>
      <c r="D68" s="34"/>
      <c r="E68" s="3"/>
      <c r="F68" s="3"/>
    </row>
    <row r="69" spans="1:6" ht="12.75">
      <c r="A69" s="9"/>
      <c r="B69" s="9"/>
      <c r="C69" s="9"/>
      <c r="D69" s="34"/>
      <c r="E69" s="3"/>
      <c r="F69" s="3"/>
    </row>
    <row r="70" spans="1:6" ht="12.75">
      <c r="A70" s="9"/>
      <c r="B70" s="9"/>
      <c r="C70" s="9"/>
      <c r="D70" s="34"/>
      <c r="E70" s="3"/>
      <c r="F70" s="3"/>
    </row>
    <row r="71" spans="1:6" ht="12.75">
      <c r="A71" s="9"/>
      <c r="B71" s="9"/>
      <c r="C71" s="9"/>
      <c r="D71" s="34"/>
      <c r="E71" s="3"/>
      <c r="F71" s="3"/>
    </row>
  </sheetData>
  <sheetProtection/>
  <mergeCells count="2">
    <mergeCell ref="A3:D3"/>
    <mergeCell ref="A1:J1"/>
  </mergeCells>
  <printOptions/>
  <pageMargins left="0.71" right="0.24" top="0.31" bottom="0.18" header="0.3937007874015748" footer="0.15748031496062992"/>
  <pageSetup fitToHeight="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43"/>
  <sheetViews>
    <sheetView tabSelected="1" zoomScalePageLayoutView="0" workbookViewId="0" topLeftCell="A1">
      <selection activeCell="F35" sqref="F35"/>
    </sheetView>
  </sheetViews>
  <sheetFormatPr defaultColWidth="9.33203125" defaultRowHeight="12.75" outlineLevelRow="1"/>
  <cols>
    <col min="1" max="1" width="46.66015625" style="77" customWidth="1"/>
    <col min="2" max="2" width="9" style="77" customWidth="1"/>
    <col min="3" max="3" width="17.16015625" style="77" customWidth="1"/>
    <col min="4" max="4" width="13.66015625" style="77" customWidth="1"/>
    <col min="5" max="5" width="10.66015625" style="77" customWidth="1"/>
    <col min="6" max="6" width="29.5" style="77" customWidth="1"/>
    <col min="7" max="16384" width="9.33203125" style="77" customWidth="1"/>
  </cols>
  <sheetData>
    <row r="1" spans="1:5" ht="12.75">
      <c r="A1" s="75"/>
      <c r="B1" s="75"/>
      <c r="C1" s="75"/>
      <c r="D1" s="76"/>
      <c r="E1" s="76"/>
    </row>
    <row r="2" spans="1:5" ht="25.5" customHeight="1">
      <c r="A2" s="75"/>
      <c r="B2" s="75"/>
      <c r="C2" s="75"/>
      <c r="D2" s="76"/>
      <c r="E2" s="76"/>
    </row>
    <row r="3" spans="1:6" ht="59.25" customHeight="1">
      <c r="A3" s="80" t="s">
        <v>231</v>
      </c>
      <c r="B3" s="80"/>
      <c r="C3" s="80"/>
      <c r="D3" s="80"/>
      <c r="E3" s="80"/>
      <c r="F3" s="80"/>
    </row>
    <row r="4" spans="1:6" ht="15.75" customHeight="1">
      <c r="A4" s="81" t="s">
        <v>230</v>
      </c>
      <c r="B4" s="81"/>
      <c r="C4" s="81"/>
      <c r="D4" s="81"/>
      <c r="E4" s="81"/>
      <c r="F4" s="81"/>
    </row>
    <row r="5" spans="1:6" ht="12.75" customHeight="1">
      <c r="A5" s="62" t="s">
        <v>163</v>
      </c>
      <c r="B5" s="62"/>
      <c r="C5" s="62"/>
      <c r="D5" s="62"/>
      <c r="E5" s="62"/>
      <c r="F5" s="62"/>
    </row>
    <row r="6" spans="1:6" ht="38.25" customHeight="1">
      <c r="A6" s="63" t="s">
        <v>164</v>
      </c>
      <c r="B6" s="63" t="s">
        <v>165</v>
      </c>
      <c r="C6" s="63" t="s">
        <v>166</v>
      </c>
      <c r="D6" s="63" t="s">
        <v>167</v>
      </c>
      <c r="E6" s="64" t="s">
        <v>104</v>
      </c>
      <c r="F6" s="65" t="s">
        <v>148</v>
      </c>
    </row>
    <row r="7" spans="1:6" ht="12.75">
      <c r="A7" s="63"/>
      <c r="B7" s="63"/>
      <c r="C7" s="63"/>
      <c r="D7" s="63"/>
      <c r="E7" s="66"/>
      <c r="F7" s="67"/>
    </row>
    <row r="8" spans="1:6" ht="51" outlineLevel="1">
      <c r="A8" s="68" t="s">
        <v>168</v>
      </c>
      <c r="B8" s="69" t="s">
        <v>101</v>
      </c>
      <c r="C8" s="70">
        <v>2073000</v>
      </c>
      <c r="D8" s="70">
        <v>377158.88</v>
      </c>
      <c r="E8" s="71">
        <f>D8/C8*100</f>
        <v>18.193867824409068</v>
      </c>
      <c r="F8" s="82" t="s">
        <v>232</v>
      </c>
    </row>
    <row r="9" spans="1:6" ht="63.75" outlineLevel="1">
      <c r="A9" s="68" t="s">
        <v>169</v>
      </c>
      <c r="B9" s="69" t="s">
        <v>55</v>
      </c>
      <c r="C9" s="70">
        <v>1200000</v>
      </c>
      <c r="D9" s="70">
        <v>217112.07</v>
      </c>
      <c r="E9" s="71">
        <f>D9/C9*100</f>
        <v>18.092672500000003</v>
      </c>
      <c r="F9" s="82" t="s">
        <v>232</v>
      </c>
    </row>
    <row r="10" spans="1:6" ht="76.5" outlineLevel="1">
      <c r="A10" s="68" t="s">
        <v>170</v>
      </c>
      <c r="B10" s="69" t="s">
        <v>171</v>
      </c>
      <c r="C10" s="70">
        <v>44717793.6</v>
      </c>
      <c r="D10" s="70">
        <v>8508285.06</v>
      </c>
      <c r="E10" s="71">
        <f>D10/C10*100</f>
        <v>19.026620893030824</v>
      </c>
      <c r="F10" s="82" t="s">
        <v>233</v>
      </c>
    </row>
    <row r="11" spans="1:6" ht="12.75" outlineLevel="1">
      <c r="A11" s="68" t="s">
        <v>172</v>
      </c>
      <c r="B11" s="69" t="s">
        <v>51</v>
      </c>
      <c r="C11" s="70">
        <v>5200</v>
      </c>
      <c r="D11" s="70">
        <v>0</v>
      </c>
      <c r="E11" s="71">
        <f>D11/C11*100</f>
        <v>0</v>
      </c>
      <c r="F11" s="72" t="s">
        <v>234</v>
      </c>
    </row>
    <row r="12" spans="1:6" ht="84" customHeight="1" outlineLevel="1">
      <c r="A12" s="68" t="s">
        <v>173</v>
      </c>
      <c r="B12" s="69" t="s">
        <v>53</v>
      </c>
      <c r="C12" s="70">
        <v>8289000</v>
      </c>
      <c r="D12" s="70">
        <v>1433232.76</v>
      </c>
      <c r="E12" s="71">
        <f>D12/C12*100</f>
        <v>17.290780069972254</v>
      </c>
      <c r="F12" s="82" t="s">
        <v>235</v>
      </c>
    </row>
    <row r="13" spans="1:6" ht="12.75" outlineLevel="1">
      <c r="A13" s="68" t="s">
        <v>174</v>
      </c>
      <c r="B13" s="69" t="s">
        <v>175</v>
      </c>
      <c r="C13" s="70">
        <v>500000</v>
      </c>
      <c r="D13" s="70">
        <v>0</v>
      </c>
      <c r="E13" s="71">
        <f>D13/C13*100</f>
        <v>0</v>
      </c>
      <c r="F13" s="72" t="s">
        <v>236</v>
      </c>
    </row>
    <row r="14" spans="1:6" ht="82.5" customHeight="1" outlineLevel="1">
      <c r="A14" s="68" t="s">
        <v>176</v>
      </c>
      <c r="B14" s="69" t="s">
        <v>177</v>
      </c>
      <c r="C14" s="70">
        <v>76107570.28</v>
      </c>
      <c r="D14" s="70">
        <v>9245429.28</v>
      </c>
      <c r="E14" s="71">
        <f>D14/C14*100</f>
        <v>12.14784448641053</v>
      </c>
      <c r="F14" s="84" t="s">
        <v>237</v>
      </c>
    </row>
    <row r="15" spans="1:6" ht="39.75" customHeight="1" outlineLevel="1">
      <c r="A15" s="68" t="s">
        <v>178</v>
      </c>
      <c r="B15" s="69" t="s">
        <v>48</v>
      </c>
      <c r="C15" s="70">
        <v>1646731</v>
      </c>
      <c r="D15" s="70">
        <v>248743.51</v>
      </c>
      <c r="E15" s="71">
        <f>D15/C15*100</f>
        <v>15.10529102810356</v>
      </c>
      <c r="F15" s="88" t="s">
        <v>232</v>
      </c>
    </row>
    <row r="16" spans="1:6" ht="38.25" outlineLevel="1">
      <c r="A16" s="68" t="s">
        <v>179</v>
      </c>
      <c r="B16" s="69" t="s">
        <v>180</v>
      </c>
      <c r="C16" s="70">
        <v>230000</v>
      </c>
      <c r="D16" s="70">
        <v>0</v>
      </c>
      <c r="E16" s="71">
        <f>D16/C16*100</f>
        <v>0</v>
      </c>
      <c r="F16" s="85" t="s">
        <v>238</v>
      </c>
    </row>
    <row r="17" spans="1:6" ht="76.5" outlineLevel="1">
      <c r="A17" s="68" t="s">
        <v>181</v>
      </c>
      <c r="B17" s="69" t="s">
        <v>182</v>
      </c>
      <c r="C17" s="70">
        <v>19018559.45</v>
      </c>
      <c r="D17" s="70">
        <v>2625150.55</v>
      </c>
      <c r="E17" s="71">
        <f>D17/C17*100</f>
        <v>13.803098793583967</v>
      </c>
      <c r="F17" s="86" t="s">
        <v>239</v>
      </c>
    </row>
    <row r="18" spans="1:6" ht="38.25" outlineLevel="1">
      <c r="A18" s="68" t="s">
        <v>183</v>
      </c>
      <c r="B18" s="69" t="s">
        <v>184</v>
      </c>
      <c r="C18" s="70">
        <v>244000</v>
      </c>
      <c r="D18" s="70">
        <v>66115.86</v>
      </c>
      <c r="E18" s="71">
        <f>D18/C18*100</f>
        <v>27.09666393442623</v>
      </c>
      <c r="F18" s="72"/>
    </row>
    <row r="19" spans="1:6" ht="51" outlineLevel="1">
      <c r="A19" s="68" t="s">
        <v>185</v>
      </c>
      <c r="B19" s="69" t="s">
        <v>186</v>
      </c>
      <c r="C19" s="70">
        <v>314340.3</v>
      </c>
      <c r="D19" s="70">
        <v>71000</v>
      </c>
      <c r="E19" s="71">
        <f>D19/C19*100</f>
        <v>22.586986142088687</v>
      </c>
      <c r="F19" s="86" t="s">
        <v>240</v>
      </c>
    </row>
    <row r="20" spans="1:6" ht="76.5" outlineLevel="1">
      <c r="A20" s="68" t="s">
        <v>187</v>
      </c>
      <c r="B20" s="69" t="s">
        <v>188</v>
      </c>
      <c r="C20" s="70">
        <v>27191120</v>
      </c>
      <c r="D20" s="70">
        <v>0</v>
      </c>
      <c r="E20" s="71">
        <f>D20/C20*100</f>
        <v>0</v>
      </c>
      <c r="F20" s="86" t="s">
        <v>241</v>
      </c>
    </row>
    <row r="21" spans="1:6" ht="38.25" outlineLevel="1">
      <c r="A21" s="68" t="s">
        <v>189</v>
      </c>
      <c r="B21" s="69" t="s">
        <v>190</v>
      </c>
      <c r="C21" s="70">
        <v>112467137.26</v>
      </c>
      <c r="D21" s="70">
        <v>9700041.6</v>
      </c>
      <c r="E21" s="71">
        <f>D21/C21*100</f>
        <v>8.624778612062984</v>
      </c>
      <c r="F21" s="86" t="s">
        <v>242</v>
      </c>
    </row>
    <row r="22" spans="1:6" ht="38.25" outlineLevel="1">
      <c r="A22" s="68" t="s">
        <v>191</v>
      </c>
      <c r="B22" s="69" t="s">
        <v>192</v>
      </c>
      <c r="C22" s="70">
        <v>2971338.6</v>
      </c>
      <c r="D22" s="70">
        <v>0</v>
      </c>
      <c r="E22" s="71">
        <f>D22/C22*100</f>
        <v>0</v>
      </c>
      <c r="F22" s="86" t="s">
        <v>242</v>
      </c>
    </row>
    <row r="23" spans="1:6" ht="12.75" outlineLevel="1">
      <c r="A23" s="68" t="s">
        <v>193</v>
      </c>
      <c r="B23" s="69" t="s">
        <v>194</v>
      </c>
      <c r="C23" s="70">
        <v>760000</v>
      </c>
      <c r="D23" s="70">
        <v>43177.28</v>
      </c>
      <c r="E23" s="71">
        <f>D23/C23*100</f>
        <v>5.681221052631578</v>
      </c>
      <c r="F23" s="87" t="s">
        <v>243</v>
      </c>
    </row>
    <row r="24" spans="1:6" ht="38.25" outlineLevel="1">
      <c r="A24" s="68" t="s">
        <v>195</v>
      </c>
      <c r="B24" s="69" t="s">
        <v>196</v>
      </c>
      <c r="C24" s="70">
        <v>12785394.17</v>
      </c>
      <c r="D24" s="70">
        <v>190514.79</v>
      </c>
      <c r="E24" s="71">
        <f>D24/C24*100</f>
        <v>1.4900971175924256</v>
      </c>
      <c r="F24" s="86" t="s">
        <v>244</v>
      </c>
    </row>
    <row r="25" spans="1:6" ht="38.25" outlineLevel="1">
      <c r="A25" s="68" t="s">
        <v>197</v>
      </c>
      <c r="B25" s="69" t="s">
        <v>198</v>
      </c>
      <c r="C25" s="70">
        <v>14223569.69</v>
      </c>
      <c r="D25" s="70">
        <v>117700</v>
      </c>
      <c r="E25" s="71">
        <f>D25/C25*100</f>
        <v>0.8274997245083278</v>
      </c>
      <c r="F25" s="86" t="s">
        <v>242</v>
      </c>
    </row>
    <row r="26" spans="1:6" ht="93" customHeight="1" outlineLevel="1">
      <c r="A26" s="68" t="s">
        <v>199</v>
      </c>
      <c r="B26" s="69" t="s">
        <v>200</v>
      </c>
      <c r="C26" s="70">
        <v>2010824</v>
      </c>
      <c r="D26" s="70">
        <v>0</v>
      </c>
      <c r="E26" s="71">
        <f>D26/C26*100</f>
        <v>0</v>
      </c>
      <c r="F26" s="88" t="s">
        <v>245</v>
      </c>
    </row>
    <row r="27" spans="1:6" ht="25.5" outlineLevel="1">
      <c r="A27" s="68" t="s">
        <v>201</v>
      </c>
      <c r="B27" s="69" t="s">
        <v>202</v>
      </c>
      <c r="C27" s="70">
        <v>2232000</v>
      </c>
      <c r="D27" s="70">
        <v>0</v>
      </c>
      <c r="E27" s="71">
        <f>D27/C27*100</f>
        <v>0</v>
      </c>
      <c r="F27" s="89" t="s">
        <v>243</v>
      </c>
    </row>
    <row r="28" spans="1:6" ht="12.75" outlineLevel="1">
      <c r="A28" s="68" t="s">
        <v>203</v>
      </c>
      <c r="B28" s="69" t="s">
        <v>204</v>
      </c>
      <c r="C28" s="70">
        <v>151124663.18</v>
      </c>
      <c r="D28" s="70">
        <v>36072693.82</v>
      </c>
      <c r="E28" s="71">
        <f>D28/C28*100</f>
        <v>23.869494932825695</v>
      </c>
      <c r="F28" s="72"/>
    </row>
    <row r="29" spans="1:6" ht="12.75" outlineLevel="1">
      <c r="A29" s="68" t="s">
        <v>205</v>
      </c>
      <c r="B29" s="69" t="s">
        <v>206</v>
      </c>
      <c r="C29" s="70">
        <v>460442929.44</v>
      </c>
      <c r="D29" s="70">
        <v>113079277.19</v>
      </c>
      <c r="E29" s="71">
        <f>D29/C29*100</f>
        <v>24.558804133995345</v>
      </c>
      <c r="F29" s="72"/>
    </row>
    <row r="30" spans="1:6" ht="25.5" outlineLevel="1">
      <c r="A30" s="68" t="s">
        <v>207</v>
      </c>
      <c r="B30" s="69" t="s">
        <v>208</v>
      </c>
      <c r="C30" s="70">
        <v>30441067.6</v>
      </c>
      <c r="D30" s="70">
        <v>7003271.14</v>
      </c>
      <c r="E30" s="71">
        <f>D30/C30*100</f>
        <v>23.005997135264728</v>
      </c>
      <c r="F30" s="83"/>
    </row>
    <row r="31" spans="1:6" ht="38.25" outlineLevel="1">
      <c r="A31" s="68" t="s">
        <v>209</v>
      </c>
      <c r="B31" s="69" t="s">
        <v>210</v>
      </c>
      <c r="C31" s="70">
        <v>760076</v>
      </c>
      <c r="D31" s="70">
        <v>75869</v>
      </c>
      <c r="E31" s="71">
        <f>D31/C31*100</f>
        <v>9.981764981396598</v>
      </c>
      <c r="F31" s="90" t="s">
        <v>246</v>
      </c>
    </row>
    <row r="32" spans="1:6" ht="68.25" customHeight="1" outlineLevel="1">
      <c r="A32" s="68" t="s">
        <v>211</v>
      </c>
      <c r="B32" s="69" t="s">
        <v>212</v>
      </c>
      <c r="C32" s="70">
        <v>45952012.3</v>
      </c>
      <c r="D32" s="70">
        <v>1353740.52</v>
      </c>
      <c r="E32" s="71">
        <f>D32/C32*100</f>
        <v>2.9459874600529736</v>
      </c>
      <c r="F32" s="88" t="s">
        <v>247</v>
      </c>
    </row>
    <row r="33" spans="1:6" ht="72" customHeight="1" outlineLevel="1">
      <c r="A33" s="68" t="s">
        <v>213</v>
      </c>
      <c r="B33" s="69" t="s">
        <v>214</v>
      </c>
      <c r="C33" s="70">
        <v>96141776.91</v>
      </c>
      <c r="D33" s="70">
        <v>19013541.08</v>
      </c>
      <c r="E33" s="71">
        <f>D33/C33*100</f>
        <v>19.776565080338496</v>
      </c>
      <c r="F33" s="88" t="s">
        <v>247</v>
      </c>
    </row>
    <row r="34" spans="1:6" ht="85.5" customHeight="1" outlineLevel="1">
      <c r="A34" s="68" t="s">
        <v>215</v>
      </c>
      <c r="B34" s="69" t="s">
        <v>216</v>
      </c>
      <c r="C34" s="70">
        <v>4167460.61</v>
      </c>
      <c r="D34" s="70">
        <v>577427.97</v>
      </c>
      <c r="E34" s="71">
        <f>D34/C34*100</f>
        <v>13.855631139366665</v>
      </c>
      <c r="F34" s="88" t="s">
        <v>248</v>
      </c>
    </row>
    <row r="35" spans="1:6" ht="12.75" outlineLevel="1">
      <c r="A35" s="68" t="s">
        <v>217</v>
      </c>
      <c r="B35" s="69" t="s">
        <v>218</v>
      </c>
      <c r="C35" s="70">
        <v>2053000</v>
      </c>
      <c r="D35" s="70">
        <v>525780.83</v>
      </c>
      <c r="E35" s="71">
        <f>D35/C35*100</f>
        <v>25.61036678032148</v>
      </c>
      <c r="F35" s="72"/>
    </row>
    <row r="36" spans="1:6" ht="25.5" outlineLevel="1">
      <c r="A36" s="68" t="s">
        <v>219</v>
      </c>
      <c r="B36" s="69" t="s">
        <v>220</v>
      </c>
      <c r="C36" s="70">
        <v>1600752</v>
      </c>
      <c r="D36" s="70">
        <v>957173</v>
      </c>
      <c r="E36" s="71">
        <f>D36/C36*100</f>
        <v>59.795208751886605</v>
      </c>
      <c r="F36" s="72"/>
    </row>
    <row r="37" spans="1:6" ht="12.75" outlineLevel="1">
      <c r="A37" s="68" t="s">
        <v>221</v>
      </c>
      <c r="B37" s="69" t="s">
        <v>222</v>
      </c>
      <c r="C37" s="70">
        <v>9604453.54</v>
      </c>
      <c r="D37" s="70">
        <v>3625628.39</v>
      </c>
      <c r="E37" s="71">
        <f>D37/C37*100</f>
        <v>37.74945003273971</v>
      </c>
      <c r="F37" s="72"/>
    </row>
    <row r="38" spans="1:6" ht="12.75" outlineLevel="1">
      <c r="A38" s="68" t="s">
        <v>223</v>
      </c>
      <c r="B38" s="69" t="s">
        <v>224</v>
      </c>
      <c r="C38" s="70">
        <v>2300000</v>
      </c>
      <c r="D38" s="70">
        <v>621647.6</v>
      </c>
      <c r="E38" s="71">
        <f>D38/C38*100</f>
        <v>27.028156521739128</v>
      </c>
      <c r="F38" s="72"/>
    </row>
    <row r="39" spans="1:6" ht="12.75" outlineLevel="1">
      <c r="A39" s="68" t="s">
        <v>225</v>
      </c>
      <c r="B39" s="69" t="s">
        <v>226</v>
      </c>
      <c r="C39" s="70">
        <v>53048.3</v>
      </c>
      <c r="D39" s="70">
        <v>0</v>
      </c>
      <c r="E39" s="71">
        <f>D39/C39*100</f>
        <v>0</v>
      </c>
      <c r="F39" s="72"/>
    </row>
    <row r="40" spans="1:6" ht="25.5" outlineLevel="1">
      <c r="A40" s="68" t="s">
        <v>227</v>
      </c>
      <c r="B40" s="69" t="s">
        <v>228</v>
      </c>
      <c r="C40" s="70">
        <v>40900</v>
      </c>
      <c r="D40" s="70">
        <v>0</v>
      </c>
      <c r="E40" s="71">
        <f>D40/C40*100</f>
        <v>0</v>
      </c>
      <c r="F40" s="72"/>
    </row>
    <row r="41" spans="1:6" ht="12.75" customHeight="1">
      <c r="A41" s="73" t="s">
        <v>229</v>
      </c>
      <c r="B41" s="73"/>
      <c r="C41" s="74">
        <v>1133669718.23</v>
      </c>
      <c r="D41" s="74">
        <v>215749712.18</v>
      </c>
      <c r="E41" s="71">
        <f>D41/C41*100</f>
        <v>19.03109068811067</v>
      </c>
      <c r="F41" s="72"/>
    </row>
    <row r="42" spans="1:5" ht="12.75" customHeight="1">
      <c r="A42" s="76"/>
      <c r="B42" s="76"/>
      <c r="C42" s="76"/>
      <c r="D42" s="76"/>
      <c r="E42" s="76"/>
    </row>
    <row r="43" spans="1:5" ht="15" customHeight="1">
      <c r="A43" s="78"/>
      <c r="B43" s="78"/>
      <c r="C43" s="78"/>
      <c r="D43" s="79"/>
      <c r="E43" s="76"/>
    </row>
  </sheetData>
  <sheetProtection/>
  <mergeCells count="13">
    <mergeCell ref="E6:E7"/>
    <mergeCell ref="F6:F7"/>
    <mergeCell ref="A41:B41"/>
    <mergeCell ref="A43:C43"/>
    <mergeCell ref="A3:F3"/>
    <mergeCell ref="A4:F4"/>
    <mergeCell ref="D6:D7"/>
    <mergeCell ref="C6:C7"/>
    <mergeCell ref="A1:C1"/>
    <mergeCell ref="A2:C2"/>
    <mergeCell ref="A5:F5"/>
    <mergeCell ref="A6:A7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User</cp:lastModifiedBy>
  <cp:lastPrinted>2023-04-28T09:36:35Z</cp:lastPrinted>
  <dcterms:created xsi:type="dcterms:W3CDTF">2007-08-17T09:14:07Z</dcterms:created>
  <dcterms:modified xsi:type="dcterms:W3CDTF">2023-07-13T11:22:39Z</dcterms:modified>
  <cp:category/>
  <cp:version/>
  <cp:contentType/>
  <cp:contentStatus/>
</cp:coreProperties>
</file>